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B4D43D80-EE7F-4EEF-8D92-54B06DFF1B8C}" xr6:coauthVersionLast="45" xr6:coauthVersionMax="45" xr10:uidLastSave="{00000000-0000-0000-0000-000000000000}"/>
  <bookViews>
    <workbookView xWindow="-120" yWindow="-120" windowWidth="19440" windowHeight="1500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Доходы!$L$12</definedName>
    <definedName name="FIO" localSheetId="0">Доходы!$E$24</definedName>
    <definedName name="FIO" localSheetId="2">Источники!$E$25</definedName>
    <definedName name="FIO" localSheetId="1">Расходы!$E$21</definedName>
    <definedName name="FORM_CODE" localSheetId="0">Доходы!$L$5</definedName>
    <definedName name="LAST_CELL" localSheetId="0">Доходы!$J$96</definedName>
    <definedName name="LAST_CELL" localSheetId="2">Источники!$I$32</definedName>
    <definedName name="LAST_CELL" localSheetId="1">Расходы!$L$209</definedName>
    <definedName name="PARAMS" localSheetId="0">Доходы!$L$11</definedName>
    <definedName name="PERIOD" localSheetId="0">Доходы!$L$6</definedName>
    <definedName name="RANGE_NAMES" localSheetId="0">Доходы!$L$10</definedName>
    <definedName name="RBEGIN_1" localSheetId="0">Доходы!$A$20</definedName>
    <definedName name="RBEGIN_1" localSheetId="2">Источники!$A$12</definedName>
    <definedName name="RBEGIN_1" localSheetId="1">Расходы!$A$13</definedName>
    <definedName name="REG_DATE" localSheetId="0">Доходы!$L$4</definedName>
    <definedName name="REND_1" localSheetId="0">Доходы!$A$97</definedName>
    <definedName name="REND_1" localSheetId="2">Источники!$A$27</definedName>
    <definedName name="REND_1" localSheetId="1">Расходы!$A$210</definedName>
    <definedName name="SIGN" localSheetId="0">Доходы!$A$23:$F$25</definedName>
    <definedName name="SIGN" localSheetId="2">Источники!$A$25:$F$26</definedName>
    <definedName name="SIGN" localSheetId="1">Расходы!$A$20:$F$22</definedName>
    <definedName name="SRC_CODE" localSheetId="0">Доходы!$L$8</definedName>
    <definedName name="SRC_KIND" localSheetId="0">Доходы!$L$7</definedName>
    <definedName name="VB_CODE" localSheetId="0">Доходы!$L$9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3" l="1"/>
  <c r="H14" i="3"/>
  <c r="H16" i="3"/>
  <c r="H18" i="3"/>
  <c r="H19" i="3"/>
  <c r="H20" i="3"/>
  <c r="H21" i="3"/>
  <c r="H22" i="3"/>
  <c r="H23" i="3"/>
  <c r="H24" i="3"/>
  <c r="H25" i="3"/>
  <c r="H26" i="3"/>
  <c r="H27" i="3"/>
  <c r="J13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</calcChain>
</file>

<file path=xl/sharedStrings.xml><?xml version="1.0" encoding="utf-8"?>
<sst xmlns="http://schemas.openxmlformats.org/spreadsheetml/2006/main" count="1707" uniqueCount="520">
  <si>
    <t>ОТЧЕТ ОБ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</si>
  <si>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</si>
  <si>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</si>
  <si>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</si>
  <si>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</si>
  <si>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 xml:space="preserve">  Форма по ОКУД</t>
  </si>
  <si>
    <t>0503127</t>
  </si>
  <si>
    <t xml:space="preserve">                   Дата</t>
  </si>
  <si>
    <t>на 01.05.2025 г.</t>
  </si>
  <si>
    <t>01.05.2025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</si>
  <si>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</si>
  <si>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 xml:space="preserve">             по ОКПО</t>
  </si>
  <si>
    <t xml:space="preserve">        Глава по БК</t>
  </si>
  <si>
    <t>Наименование бюджета</t>
  </si>
  <si>
    <t xml:space="preserve">           по ОКТМО</t>
  </si>
  <si>
    <t xml:space="preserve">             по ОКЕИ</t>
  </si>
  <si>
    <t>383</t>
  </si>
  <si>
    <t xml:space="preserve">                                 1. Доходы бюджета</t>
  </si>
  <si>
    <t>Администрация городского поселения рабочий поселок Исса муниципального района Иссинский район Пензенской области</t>
  </si>
  <si>
    <t>бюджет муниципального образования "Рабочий поселок Исса" Иссинского района Пензенской области</t>
  </si>
  <si>
    <t>Периодичность: квартальная, годовая</t>
  </si>
  <si>
    <t>Единица измерения: руб.</t>
  </si>
  <si>
    <t>901</t>
  </si>
  <si>
    <t>56626151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</si>
  <si>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</si>
  <si>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</si>
  <si>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</si>
  <si>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</si>
  <si>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</si>
  <si>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</si>
  <si>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</si>
  <si>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</si>
  <si>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</si>
  <si>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</si>
  <si>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</si>
  <si>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</si>
  <si>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</si>
  <si>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</si>
  <si>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</si>
  <si>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</si>
  <si>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</si>
  <si>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</si>
  <si>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-</t>
  </si>
  <si>
    <t>x</t>
  </si>
  <si>
    <t/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</si>
  <si>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</si>
  <si>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</si>
  <si>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</si>
  <si>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</si>
  <si>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</si>
  <si>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</si>
  <si>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</si>
  <si>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</si>
  <si>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</si>
  <si>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</si>
  <si>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</si>
  <si>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</si>
  <si>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</si>
  <si>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</si>
  <si>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</si>
  <si>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</si>
  <si>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</si>
  <si>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</si>
  <si>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</si>
  <si>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</si>
  <si>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</si>
  <si>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</si>
  <si>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</si>
  <si>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</si>
  <si>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</si>
  <si>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</si>
  <si>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</si>
  <si>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</si>
  <si>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</si>
  <si>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</si>
  <si>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</si>
  <si>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</si>
  <si>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</si>
  <si>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</si>
  <si>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</si>
  <si>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</si>
  <si>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</si>
  <si>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</si>
  <si>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</si>
  <si>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</si>
  <si>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</si>
  <si>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</si>
  <si>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</si>
  <si>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</si>
  <si>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</si>
  <si>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</si>
  <si>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</si>
  <si>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</si>
  <si>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</si>
  <si>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</si>
  <si>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</si>
  <si>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</si>
  <si>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</si>
  <si>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</si>
  <si>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</si>
  <si>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</si>
  <si>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</si>
  <si>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</si>
  <si>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</si>
  <si>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</si>
  <si>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</si>
  <si>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</si>
  <si>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</si>
  <si>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</si>
  <si>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</si>
  <si>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</si>
  <si>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</si>
  <si>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</si>
  <si>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</si>
  <si>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</si>
  <si>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</si>
  <si>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</si>
  <si>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</si>
  <si>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</si>
  <si>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</si>
  <si>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</si>
  <si>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</si>
  <si>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</si>
  <si>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</si>
  <si>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</si>
  <si>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</si>
  <si>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</si>
  <si>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</si>
  <si>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</si>
  <si>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</si>
  <si>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</si>
  <si>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</si>
  <si>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</si>
  <si>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</si>
  <si>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</si>
  <si>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</si>
  <si>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</si>
  <si>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</si>
  <si>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901 11302065130000130</t>
  </si>
  <si>
    <t>ДОХОДЫ ОТ ПРОДАЖИ МАТЕРИАЛЬНЫХ И НЕМАТЕРИАЛЬНЫХ АКТИВОВ</t>
  </si>
  <si>
    <t>901 11400000000000000</t>
  </si>
  <si>
    <t>Доходы от продажи земельных участков, находящихся в государственной и муниципальной собственности</t>
  </si>
  <si>
    <t>901 11406000000000430</t>
  </si>
  <si>
    <t>Доходы от продажи земельных участков, государственная собственность на которые не разграничена</t>
  </si>
  <si>
    <t>901 11406010000000430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</si>
  <si>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</si>
  <si>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</si>
  <si>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</si>
  <si>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</si>
  <si>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</si>
  <si>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</si>
  <si>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</si>
  <si>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</si>
  <si>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</si>
  <si>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</si>
  <si>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</si>
  <si>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</si>
  <si>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</si>
  <si>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</si>
  <si>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</si>
  <si>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992 20216001130000150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</si>
  <si>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</si>
  <si>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</si>
  <si>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</si>
  <si>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</si>
  <si>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</si>
  <si>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</si>
  <si>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бюджета Пензенской области</t>
  </si>
  <si>
    <t>901 20225555139257150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</si>
  <si>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</si>
  <si>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901 20225555139508150</t>
  </si>
  <si>
    <t>Прочие субсидии</t>
  </si>
  <si>
    <t>901 20229999000000150</t>
  </si>
  <si>
    <t>Прочие субсидии бюджетам городских поселений</t>
  </si>
  <si>
    <t>901 20229999130000150</t>
  </si>
  <si>
    <t>Прочие субсидии бюджетам городских поселений на софинансирование строительства (реконструкции),капитального ремонта,ремонта и содержания автомобильных дорог общего пользования местного значения,а также на капитальный ремонти ремонт дворовых территорий многоквартирных домов населенных пунктов</t>
  </si>
  <si>
    <t>901 20229999139290150</t>
  </si>
  <si>
    <t>Субвенции бюджетам бюджетной системы Российской Федерации</t>
  </si>
  <si>
    <t>901 20230000000000150</t>
  </si>
  <si>
    <t>Субвенции местным бюджетам на выполнение передаваемых полномочий субъектов Российской Федерации</t>
  </si>
  <si>
    <t>901 20230024000000150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</si>
  <si>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</si>
  <si>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</si>
  <si>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</si>
  <si>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</si>
  <si>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</si>
  <si>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</si>
  <si>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</si>
  <si>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901 20235118130000150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</si>
  <si>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</si>
  <si>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</si>
  <si>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</si>
  <si>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</si>
  <si>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городских поселений</t>
  </si>
  <si>
    <t>901 20249999130000150</t>
  </si>
  <si>
    <t>Иные мкжбюджетные трансферты передаваемые бюджетам городских поселений на ликвидациюне санкционированных свалок</t>
  </si>
  <si>
    <t>901 20249999133000150</t>
  </si>
  <si>
    <t xml:space="preserve">                          2. Расходы бюджета</t>
  </si>
  <si>
    <t>Форма 0503127  с.2</t>
  </si>
  <si>
    <t>Код расхода по бюджетной классификации</t>
  </si>
  <si>
    <t>Лимиты бюджетных обязательств</t>
  </si>
  <si>
    <t xml:space="preserve"> 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</si>
  <si>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</si>
  <si>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</si>
  <si>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</si>
  <si>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</si>
  <si>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</si>
  <si>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</si>
  <si>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Расходы на выплаты по оплате труда работников органов местного самоуправления</t>
  </si>
  <si>
    <t>901 0104 0110102100 000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</si>
  <si>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</si>
  <si>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901 0104 0110102100 100</t>
  </si>
  <si>
    <t>Расходы на выплаты персоналу государственных (муниципальных) органов</t>
  </si>
  <si>
    <t>901 0104 0110102100 120</t>
  </si>
  <si>
    <t>Фонд оплаты труда государственных (муниципальных) органов</t>
  </si>
  <si>
    <t>901 0104 0110102100 121</t>
  </si>
  <si>
    <t>Иные выплаты персоналу государственных (муниципальных) органов, за исключением фонда оплаты труда</t>
  </si>
  <si>
    <t>901 0104 0110102100 122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</si>
  <si>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</si>
  <si>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901 0104 0110102100 129</t>
  </si>
  <si>
    <t>Расходы на обеспечение функций органов местного самоуправления</t>
  </si>
  <si>
    <t>901 0104 0110102200 000</t>
  </si>
  <si>
    <t>Закупка товаров, работ и услуг для обеспечения государственных (муниципальных) нужд</t>
  </si>
  <si>
    <t>901 0104 0110102200 200</t>
  </si>
  <si>
    <t>Иные закупки товаров, работ и услуг для обеспечения государственных (муниципальных) нужд</t>
  </si>
  <si>
    <t>901 0104 0110102200 240</t>
  </si>
  <si>
    <t>Прочая закупка товаров, работ и услуг</t>
  </si>
  <si>
    <t>901 0104 0110102200 244</t>
  </si>
  <si>
    <t>Закупка энергетических ресурсов</t>
  </si>
  <si>
    <t>901 0104 0110102200 247</t>
  </si>
  <si>
    <t>Иные бюджетные ассигнования</t>
  </si>
  <si>
    <t>901 0104 0110102200 800</t>
  </si>
  <si>
    <t>Уплата налогов, сборов и иных платежей</t>
  </si>
  <si>
    <t>901 0104 0110102200 850</t>
  </si>
  <si>
    <t>Уплата налога на имущество организаций и земельного налога</t>
  </si>
  <si>
    <t>901 0104 0110102200 851</t>
  </si>
  <si>
    <t>Уплата прочих налогов, сборов</t>
  </si>
  <si>
    <t>901 0104 0110102200 852</t>
  </si>
  <si>
    <t>Кредиторская задолженность по расходам на обеспечение функций органов местного самоуправления</t>
  </si>
  <si>
    <t>901 0104 011010220К 000</t>
  </si>
  <si>
    <t>901 0104 011010220К 200</t>
  </si>
  <si>
    <t>901 0104 011010220К 240</t>
  </si>
  <si>
    <t>901 0104 011010220К 244</t>
  </si>
  <si>
    <t>901 0104 011010220К 247</t>
  </si>
  <si>
    <t>Расходы на выплаты по оплате труда работников органов местного самоуправления по главе администрации</t>
  </si>
  <si>
    <t>901 0104 0110102300 000</t>
  </si>
  <si>
    <t>901 0104 0110102300 100</t>
  </si>
  <si>
    <t>901 0104 0110102300 120</t>
  </si>
  <si>
    <t>901 0104 0110102300 121</t>
  </si>
  <si>
    <t>901 0104 0110102300 122</t>
  </si>
  <si>
    <t>901 0104 0110102300 129</t>
  </si>
  <si>
    <t>Резервный фонд администрации муниципального образования «Рабочий поселок Исса» Иссинского района Пензенской области</t>
  </si>
  <si>
    <t>901 0111 7100020500 000</t>
  </si>
  <si>
    <t>901 0111 7100020500 800</t>
  </si>
  <si>
    <t>Резервные средства</t>
  </si>
  <si>
    <t>901 0111 7100020500 870</t>
  </si>
  <si>
    <t>Развитие гражданского общества на территории муниципального образования</t>
  </si>
  <si>
    <t>901 0113 0150121620 000</t>
  </si>
  <si>
    <t>901 0113 0150121620 200</t>
  </si>
  <si>
    <t>901 0113 0150121620 240</t>
  </si>
  <si>
    <t>901 0113 0150121620 244</t>
  </si>
  <si>
    <t>Проведение торжественных мероприятий в муниципальном образовании «Рабочий поселок Исса»</t>
  </si>
  <si>
    <t>901 0113 0190121350 000</t>
  </si>
  <si>
    <t>901 0113 0190121350 200</t>
  </si>
  <si>
    <t>901 0113 0190121350 240</t>
  </si>
  <si>
    <t>901 0113 0190121350 244</t>
  </si>
  <si>
    <t>Обеспечение деятельности ДНД</t>
  </si>
  <si>
    <t>901 0113 01Б0121830 000</t>
  </si>
  <si>
    <t>901 0113 01Б0121830 200</t>
  </si>
  <si>
    <t>901 0113 01Б0121830 240</t>
  </si>
  <si>
    <t>901 0113 01Б0121830 244</t>
  </si>
  <si>
    <t>Пропагандистские мероприятия в сфере профилактики правонарушений</t>
  </si>
  <si>
    <t>901 0113 01Б0164310 000</t>
  </si>
  <si>
    <t>901 0113 01Б0164310 200</t>
  </si>
  <si>
    <t>901 0113 01Б0164310 240</t>
  </si>
  <si>
    <t>901 0113 01Б0164310 244</t>
  </si>
  <si>
    <t>Пропагандистские мероприятия в сфере профилактики противодействия злоупотреблению наркотиками и их незаконному обороту</t>
  </si>
  <si>
    <t>901 0113 01В0164390 000</t>
  </si>
  <si>
    <t>901 0113 01В0164390 200</t>
  </si>
  <si>
    <t>901 0113 01В0164390 240</t>
  </si>
  <si>
    <t>901 0113 01В0164390 244</t>
  </si>
  <si>
    <t>Осуществление первичного воинского учета органами местного самоуправления поселений, муниципальных и городских округов</t>
  </si>
  <si>
    <t>901 0203 0110251180 000</t>
  </si>
  <si>
    <t>901 0203 0110251180 100</t>
  </si>
  <si>
    <t>901 0203 0110251180 120</t>
  </si>
  <si>
    <t>901 0203 0110251180 121</t>
  </si>
  <si>
    <t>901 0203 0110251180 129</t>
  </si>
  <si>
    <t>901 0203 0110251180 200</t>
  </si>
  <si>
    <t>901 0203 0110251180 240</t>
  </si>
  <si>
    <t>901 0203 0110251180 244</t>
  </si>
  <si>
    <t>Пропагандистские мероприятия в сфере террористической и экстремистской деятельности</t>
  </si>
  <si>
    <t>901 0309 0130164320 000</t>
  </si>
  <si>
    <t>901 0309 0130164320 200</t>
  </si>
  <si>
    <t>901 0309 0130164320 240</t>
  </si>
  <si>
    <t>901 0309 0130164320 244</t>
  </si>
  <si>
    <t>Расходы на приобретение техники и оборудования</t>
  </si>
  <si>
    <t>901 0309 01И0122040 000</t>
  </si>
  <si>
    <t>901 0309 01И0122040 200</t>
  </si>
  <si>
    <t>901 0309 01И0122040 240</t>
  </si>
  <si>
    <t>901 0309 01И0122040 244</t>
  </si>
  <si>
    <t>Содержание дорог и инженерных сооружений на них в границах поселений</t>
  </si>
  <si>
    <t>901 0409 0170121300 000</t>
  </si>
  <si>
    <t>901 0409 0170121300 200</t>
  </si>
  <si>
    <t>901 0409 0170121300 240</t>
  </si>
  <si>
    <t>901 0409 0170121300 244</t>
  </si>
  <si>
    <t>Кредиторская задолженность по содержанию дорог и инженерных сооружений на них в границах поселений</t>
  </si>
  <si>
    <t>901 0409 017012130К 000</t>
  </si>
  <si>
    <t>901 0409 017012130К 200</t>
  </si>
  <si>
    <t>901 0409 017012130К 240</t>
  </si>
  <si>
    <t>901 0409 017012130К 244</t>
  </si>
  <si>
    <t>Расходы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</si>
  <si>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901 0409 0170121870 000</t>
  </si>
  <si>
    <t>901 0409 0170121870 200</t>
  </si>
  <si>
    <t>901 0409 0170121870 240</t>
  </si>
  <si>
    <t>901 0409 0170121870 244</t>
  </si>
  <si>
    <t>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</si>
  <si>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017012187К 000</t>
  </si>
  <si>
    <t>901 0409 017012187К 200</t>
  </si>
  <si>
    <t>901 0409 017012187К 240</t>
  </si>
  <si>
    <t>901 0409 017012187К 244</t>
  </si>
  <si>
    <t>Мероприятия по повышению безопасности дорожного движения</t>
  </si>
  <si>
    <t>901 0409 0170146050 000</t>
  </si>
  <si>
    <t>901 0409 0170146050 200</t>
  </si>
  <si>
    <t>901 0409 0170146050 240</t>
  </si>
  <si>
    <t>901 0409 0170146050 244</t>
  </si>
  <si>
    <t>Строительство ( реконструкция), капитальный ремонт, ремонт и содержание автомобильных дорог общего пользования местного значения</t>
  </si>
  <si>
    <t>901 0409 01701SД110 000</t>
  </si>
  <si>
    <t>901 0409 01701SД110 200</t>
  </si>
  <si>
    <t>901 0409 01701SД110 240</t>
  </si>
  <si>
    <t>901 0409 01701SД110 244</t>
  </si>
  <si>
    <t>Проект планировки под жилищные застройки</t>
  </si>
  <si>
    <t>901 0412 0180146000 000</t>
  </si>
  <si>
    <t>901 0412 0180146000 200</t>
  </si>
  <si>
    <t>901 0412 0180146000 240</t>
  </si>
  <si>
    <t>901 0412 0180146000 244</t>
  </si>
  <si>
    <t>Изготовление информационных стендов по разъяснению земельного законодательства и об ответственности за его нарушения</t>
  </si>
  <si>
    <t>901 0412 01Л0123460 000</t>
  </si>
  <si>
    <t>901 0412 01Л0123460 200</t>
  </si>
  <si>
    <t>901 0412 01Л0123460 240</t>
  </si>
  <si>
    <t>901 0412 01Л0123460 244</t>
  </si>
  <si>
    <t>Проведение кадастровых работ,оценка земельных участков,публикация извещений по распоряжению земельными участками,находящимися в собственности МО р.п.Исса Пензенской области</t>
  </si>
  <si>
    <t>901 0412 7800021450 000</t>
  </si>
  <si>
    <t>901 0412 7800021450 200</t>
  </si>
  <si>
    <t>901 0412 7800021450 240</t>
  </si>
  <si>
    <t>901 0412 7800021450 244</t>
  </si>
  <si>
    <t>901 0412 7900021450 000</t>
  </si>
  <si>
    <t>901 0412 7900021450 200</t>
  </si>
  <si>
    <t>901 0412 7900021450 240</t>
  </si>
  <si>
    <t>901 0412 7900021450 244</t>
  </si>
  <si>
    <t>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</si>
  <si>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901 0501 7800003030 000</t>
  </si>
  <si>
    <t>901 0501 7800003030 200</t>
  </si>
  <si>
    <t>901 0501 7800003030 240</t>
  </si>
  <si>
    <t>901 0501 7800003030 244</t>
  </si>
  <si>
    <t>Расходы на мероприятия по подпрограмме «Чистая вода»</t>
  </si>
  <si>
    <t>901 0502 0160121270 000</t>
  </si>
  <si>
    <t>901 0502 0160121270 200</t>
  </si>
  <si>
    <t>901 0502 0160121270 240</t>
  </si>
  <si>
    <t>901 0502 0160121270 244</t>
  </si>
  <si>
    <t>Расходы на изыскательские, проектные, сметные, экспертные, опытно-конструкторские и внедренческие работы</t>
  </si>
  <si>
    <t>901 0502 0160122010 000</t>
  </si>
  <si>
    <t>901 0502 0160122010 200</t>
  </si>
  <si>
    <t>901 0502 0160122010 240</t>
  </si>
  <si>
    <t>901 0502 0160122010 244</t>
  </si>
  <si>
    <t>Владение, пользование, распоряжение имуществом, находящегося в муниципальной собственности</t>
  </si>
  <si>
    <t>901 0502 7800021750 000</t>
  </si>
  <si>
    <t>901 0502 7800021750 800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</si>
  <si>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</si>
  <si>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901 0502 7800021750 810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</si>
  <si>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</si>
  <si>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901 0502 7800021750 811</t>
  </si>
  <si>
    <t>Уличное освещение</t>
  </si>
  <si>
    <t>901 0503 0140121290 000</t>
  </si>
  <si>
    <t>901 0503 0140121290 200</t>
  </si>
  <si>
    <t>901 0503 0140121290 240</t>
  </si>
  <si>
    <t>901 0503 0140121290 244</t>
  </si>
  <si>
    <t>901 0503 0140121290 247</t>
  </si>
  <si>
    <t>Кредиторская задолженность по уличному освещению</t>
  </si>
  <si>
    <t>901 0503 014012129К 000</t>
  </si>
  <si>
    <t>901 0503 014012129К 200</t>
  </si>
  <si>
    <t>901 0503 014012129К 240</t>
  </si>
  <si>
    <t>901 0503 014012129К 247</t>
  </si>
  <si>
    <t>Прочие мероприятия по благоустройству и озеленению территорий</t>
  </si>
  <si>
    <t>901 0503 0140121310 000</t>
  </si>
  <si>
    <t>901 0503 0140121310 200</t>
  </si>
  <si>
    <t>901 0503 0140121310 240</t>
  </si>
  <si>
    <t>901 0503 0140121310 244</t>
  </si>
  <si>
    <t>901 0503 0140121310 800</t>
  </si>
  <si>
    <t>901 0503 0140121310 850</t>
  </si>
  <si>
    <t>901 0503 0140121310 851</t>
  </si>
  <si>
    <t>Расходы на обустройство контейнерных площадок</t>
  </si>
  <si>
    <t>901 0503 0140122070 000</t>
  </si>
  <si>
    <t>901 0503 0140122070 200</t>
  </si>
  <si>
    <t>901 0503 0140122070 240</t>
  </si>
  <si>
    <t>901 0503 0140122070 244</t>
  </si>
  <si>
    <t>Приобретение энергосберегающих светильников</t>
  </si>
  <si>
    <t>901 0503 0140164080 000</t>
  </si>
  <si>
    <t>901 0503 0140164080 200</t>
  </si>
  <si>
    <t>901 0503 0140164080 240</t>
  </si>
  <si>
    <t>901 0503 0140164080 244</t>
  </si>
  <si>
    <t>901 0503 021И422010 000</t>
  </si>
  <si>
    <t>901 0503 021И422010 200</t>
  </si>
  <si>
    <t>901 0503 021И422010 240</t>
  </si>
  <si>
    <t>901 0503 021И422010 244</t>
  </si>
  <si>
    <t>Поддержка муниципальных программ формирования современной городской среды</t>
  </si>
  <si>
    <t>901 0503 021И455550 000</t>
  </si>
  <si>
    <t>901 0503 021И455550 200</t>
  </si>
  <si>
    <t>901 0503 021И455550 240</t>
  </si>
  <si>
    <t>901 0503 021И455550 244</t>
  </si>
  <si>
    <t>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</si>
  <si>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901 0505 9300074630 000</t>
  </si>
  <si>
    <t>901 0505 9300074630 200</t>
  </si>
  <si>
    <t>901 0505 9300074630 240</t>
  </si>
  <si>
    <t>901 0505 9300074630 244</t>
  </si>
  <si>
    <t>Расходы на ликвидацию несанкционированных свалок</t>
  </si>
  <si>
    <t>901 0605 0140122150 000</t>
  </si>
  <si>
    <t>901 0605 0140122150 200</t>
  </si>
  <si>
    <t>901 0605 0140122150 240</t>
  </si>
  <si>
    <t>901 0605 0140122150 244</t>
  </si>
  <si>
    <t>Доплаты к пенсиям муниципальных служащих</t>
  </si>
  <si>
    <t>901 1001 7300028550 000</t>
  </si>
  <si>
    <t>Социальное обеспечение и иные выплаты населению</t>
  </si>
  <si>
    <t>901 1001 7300028550 300</t>
  </si>
  <si>
    <t>Публичные нормативные социальные выплаты гражданам</t>
  </si>
  <si>
    <t>901 1001 7300028550 310</t>
  </si>
  <si>
    <t>Иные пенсии, социальные доплаты к пенсиям</t>
  </si>
  <si>
    <t>901 1001 7300028550 312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</si>
  <si>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на осуществление функций по определению поставщиков (подрядчиков, исполнителей)</t>
  </si>
  <si>
    <t>901 1403 0120186010 000</t>
  </si>
  <si>
    <t>Межбюджетные трансферты</t>
  </si>
  <si>
    <t>901 1403 0120186010 500</t>
  </si>
  <si>
    <t>901 1403 0120186010 540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</si>
  <si>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принятию мер по локализации пожара и спасению людей и имущества до прибытия подразделений государственной противопожарной службы в границах городских и сельских поселений</t>
  </si>
  <si>
    <t>901 1403 0120186020 000</t>
  </si>
  <si>
    <t>901 1403 0120186020 500</t>
  </si>
  <si>
    <t>901 1403 0120186020 540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</si>
  <si>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обеспечению жителей поселений услугами организаций культуры</t>
  </si>
  <si>
    <t>901 1403 0120186040 000</t>
  </si>
  <si>
    <t>901 1403 0120186040 500</t>
  </si>
  <si>
    <t>901 1403 0120186040 540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</si>
  <si>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</t>
  </si>
  <si>
    <t>901 1403 0120186050 000</t>
  </si>
  <si>
    <t>901 1403 0120186050 500</t>
  </si>
  <si>
    <t>901 1403 0120186050 540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</si>
  <si>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
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ликвидации последствий чрезвычайных ситуаций в границах городских и сельских поселений</t>
  </si>
  <si>
    <t>901 1403 0120186060 000</t>
  </si>
  <si>
    <t>901 1403 0120186060 500</t>
  </si>
  <si>
    <t>901 1403 0120186060 540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</si>
  <si>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кассовому обслуживанию исполнения бюджетов городских и сельских поселений</t>
  </si>
  <si>
    <t>901 1403 0120186080 000</t>
  </si>
  <si>
    <t>901 1403 0120186080 500</t>
  </si>
  <si>
    <t>901 1403 0120186080 540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</si>
  <si>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минимизации и (или) ликвидации последствий проявлений терроризма и экстремизма в границах городских и сельских поселений</t>
  </si>
  <si>
    <t>901 1403 0120186100 000</t>
  </si>
  <si>
    <t>901 1403 0120186100 500</t>
  </si>
  <si>
    <t>901 1403 0120186100 540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</si>
  <si>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выдаче разрешений на строительство (за исключением случаев, предусмотренных Град.код. РФ,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резервирования земель и изъятию земельных участков в границах городского поселения для муниципальных нужд</t>
  </si>
  <si>
    <t>901 1403 0120186110 000</t>
  </si>
  <si>
    <t>901 1403 0120186110 500</t>
  </si>
  <si>
    <t>901 1403 0120186110 540</t>
  </si>
  <si>
    <t>Расходы по межбюджетным трансфертам ,передаваемым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для осуществления части полномочий определенных частью 8 статьи 99 Федерального закона от 05.04.2013 №44-ФЗ «О контрактной системе в сфере закупок товаров, работ, услуг для обеспечения государственных и муниципальных нужд.</t>
  </si>
  <si>
    <t>901 1403 0120186160 000</t>
  </si>
  <si>
    <t>901 1403 0120186160 500</t>
  </si>
  <si>
    <t>901 1403 0120186160 540</t>
  </si>
  <si>
    <t>Расходы по межбюджетным трансфертам , 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по осуществлению внутреннего муниципального финансового контроля.</t>
  </si>
  <si>
    <t>901 1403 0120186170 000</t>
  </si>
  <si>
    <t>901 1403 0120186170 500</t>
  </si>
  <si>
    <t>901 1403 0120186170 540</t>
  </si>
  <si>
    <t>Результат исполнения бюджета (дефицит/профицит)</t>
  </si>
  <si>
    <t>450</t>
  </si>
  <si>
    <t xml:space="preserve">             Форма 0503127  с.3</t>
  </si>
  <si>
    <t xml:space="preserve">                    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</si>
  <si>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</si>
  <si>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</si>
  <si>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</si>
  <si>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</si>
  <si>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</si>
  <si>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</si>
  <si>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</si>
  <si>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</si>
  <si>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</si>
  <si>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</si>
  <si>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</si>
  <si>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</si>
  <si>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</si>
  <si>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</si>
  <si>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</si>
  <si>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 810+820)</t>
  </si>
  <si>
    <t>800</t>
  </si>
  <si>
    <t>изменение остатков по расчетам с органами, организующими исполнение бюджета (стр.811 + 812)</t>
  </si>
  <si>
    <t>810</t>
  </si>
  <si>
    <t>из них: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</si>
  <si>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</si>
  <si>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</si>
  <si>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</si>
  <si>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</si>
  <si>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</si>
  <si>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>в том числе:
увеличение остатков по внутренним расчетам</t>
  </si>
  <si>
    <t>821</t>
  </si>
  <si>
    <t>уменьшение остатков по внутренним расчетам</t>
  </si>
  <si>
    <t>822</t>
  </si>
  <si>
    <t>"________"    _______________  200___  г.</t>
  </si>
  <si>
    <t>Доходы/EXPORT_SRC_KIND</t>
  </si>
  <si>
    <t>Доходы/FORM_CODE</t>
  </si>
  <si>
    <t>227</t>
  </si>
  <si>
    <t>Доходы/RANGE_NAMES</t>
  </si>
  <si>
    <t>1</t>
  </si>
  <si>
    <t>Доходы/EXPORT_PRP</t>
  </si>
  <si>
    <t>Доходы/EXPORT_PARAM_SRC_KIND</t>
  </si>
  <si>
    <t>3</t>
  </si>
  <si>
    <t>Доходы/PERIOD</t>
  </si>
  <si>
    <t>Доходы/BUDG_REP</t>
  </si>
  <si>
    <t>Доходы/REG_DATE</t>
  </si>
  <si>
    <t>Доходы/FORM_TYPE</t>
  </si>
  <si>
    <t>2</t>
  </si>
  <si>
    <t>Доходы/PARAMS</t>
  </si>
  <si>
    <t>Доходы/FILE_NAME</t>
  </si>
  <si>
    <t>с:\227Q01.txt</t>
  </si>
  <si>
    <t>Доходы/ExportView</t>
  </si>
  <si>
    <t>Доходы/EXPORT_SRC_CODE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</si>
</sst>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7" x14ac:knownFonts="1">
    <font>
      <sz val="10"/>
      <name val="Arial"/>
    </font>
    <font>
      <b/>
      <sz val="11"/>
      <name val="Arial Cyr"/>
    </font>
    <font>
      <sz val="8"/>
      <name val="Arial Cyr"/>
    </font>
    <font>
      <b/>
      <sz val="10"/>
      <name val="Arial Cyr"/>
    </font>
    <font>
      <sz val="10"/>
      <name val="Arial Cyr"/>
    </font>
    <font>
      <b/>
      <sz val="8"/>
      <name val="Arial Cyr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Continuous"/>
    </xf>
    <xf numFmtId="0" fontId="4" fillId="0" borderId="0" xfId="0" applyFont="1" applyBorder="1" applyAlignment="1" applyProtection="1"/>
    <xf numFmtId="0" fontId="1" fillId="0" borderId="1" xfId="0" applyFont="1" applyBorder="1" applyAlignment="1" applyProtection="1"/>
    <xf numFmtId="0" fontId="2" fillId="0" borderId="2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172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 wrapText="1"/>
    </xf>
    <xf numFmtId="49" fontId="2" fillId="0" borderId="4" xfId="0" applyNumberFormat="1" applyFont="1" applyBorder="1" applyAlignment="1" applyProtection="1">
      <alignment horizontal="center"/>
    </xf>
    <xf numFmtId="49" fontId="2" fillId="0" borderId="6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26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7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28" xfId="0" applyNumberFormat="1" applyFont="1" applyBorder="1" applyAlignment="1" applyProtection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/>
    </xf>
    <xf numFmtId="49" fontId="5" fillId="0" borderId="30" xfId="0" applyNumberFormat="1" applyFont="1" applyBorder="1" applyAlignment="1" applyProtection="1">
      <alignment horizontal="left" vertical="center" wrapText="1"/>
    </xf>
    <xf numFmtId="49" fontId="5" fillId="0" borderId="30" xfId="0" applyNumberFormat="1" applyFont="1" applyBorder="1" applyAlignment="1" applyProtection="1">
      <alignment horizontal="center" vertical="center" wrapText="1"/>
    </xf>
    <xf numFmtId="4" fontId="5" fillId="0" borderId="30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horizontal="left" vertical="center" wrapText="1"/>
    </xf>
    <xf numFmtId="49" fontId="2" fillId="0" borderId="30" xfId="0" applyNumberFormat="1" applyFont="1" applyBorder="1" applyAlignment="1" applyProtection="1">
      <alignment horizontal="center" vertical="center" wrapText="1"/>
    </xf>
    <xf numFmtId="4" fontId="2" fillId="0" borderId="30" xfId="0" applyNumberFormat="1" applyFont="1" applyBorder="1" applyAlignment="1" applyProtection="1">
      <alignment horizontal="right" vertical="center"/>
    </xf>
    <xf numFmtId="173" fontId="2" fillId="0" borderId="3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Continuous"/>
    </xf>
    <xf numFmtId="0" fontId="4" fillId="0" borderId="0" xfId="0" applyFont="1" applyBorder="1" applyAlignment="1" applyProtection="1">
      <alignment horizontal="left"/>
    </xf>
    <xf numFmtId="49" fontId="4" fillId="0" borderId="0" xfId="0" applyNumberFormat="1" applyFont="1" applyBorder="1" applyAlignment="1" applyProtection="1"/>
    <xf numFmtId="49" fontId="2" fillId="0" borderId="27" xfId="0" applyNumberFormat="1" applyFont="1" applyBorder="1" applyAlignment="1" applyProtection="1">
      <alignment horizontal="center" vertical="center"/>
    </xf>
    <xf numFmtId="173" fontId="5" fillId="0" borderId="30" xfId="0" applyNumberFormat="1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center" vertical="top"/>
    </xf>
    <xf numFmtId="49" fontId="2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2" fillId="0" borderId="5" xfId="0" applyFont="1" applyBorder="1" applyAlignment="1" applyProtection="1">
      <alignment horizontal="left" wrapText="1"/>
    </xf>
    <xf numFmtId="0" fontId="4" fillId="0" borderId="5" xfId="0" applyFont="1" applyBorder="1" applyAlignment="1" applyProtection="1">
      <alignment horizontal="left" wrapText="1"/>
    </xf>
    <xf numFmtId="0" fontId="2" fillId="0" borderId="27" xfId="0" applyFont="1" applyBorder="1" applyAlignment="1" applyProtection="1">
      <alignment horizontal="center" vertical="center"/>
    </xf>
    <xf numFmtId="0" fontId="2" fillId="0" borderId="28" xfId="0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2" fillId="0" borderId="17" xfId="0" applyNumberFormat="1" applyFont="1" applyBorder="1" applyAlignment="1" applyProtection="1">
      <alignment horizontal="center" vertical="center" wrapText="1"/>
    </xf>
    <xf numFmtId="49" fontId="2" fillId="0" borderId="22" xfId="0" applyNumberFormat="1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</xf>
    <xf numFmtId="49" fontId="2" fillId="0" borderId="25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2" xfId="0" applyNumberFormat="1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horizontal="center" vertical="center"/>
    </xf>
    <xf numFmtId="49" fontId="2" fillId="0" borderId="14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49" fontId="5" fillId="0" borderId="31" xfId="0" applyNumberFormat="1" applyFont="1" applyBorder="1" applyAlignment="1" applyProtection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</xf>
    <xf numFmtId="49" fontId="2" fillId="0" borderId="31" xfId="0" applyNumberFormat="1" applyFont="1" applyBorder="1" applyAlignment="1" applyProtection="1">
      <alignment horizontal="center" vertical="center"/>
    </xf>
    <xf numFmtId="49" fontId="2" fillId="0" borderId="32" xfId="0" applyNumberFormat="1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2" fillId="0" borderId="33" xfId="0" applyNumberFormat="1" applyFont="1" applyBorder="1" applyAlignment="1" applyProtection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49" fontId="2" fillId="0" borderId="24" xfId="0" applyNumberFormat="1" applyFont="1" applyBorder="1" applyAlignment="1" applyProtection="1">
      <alignment horizontal="center" vertical="center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34" xfId="0" applyNumberFormat="1" applyFont="1" applyBorder="1" applyAlignment="1" applyProtection="1">
      <alignment horizontal="center" vertical="center"/>
    </xf>
    <xf numFmtId="49" fontId="2" fillId="0" borderId="35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49" fontId="2" fillId="0" borderId="12" xfId="0" applyNumberFormat="1" applyFont="1" applyBorder="1" applyAlignment="1" applyProtection="1">
      <alignment horizontal="center" vertical="top"/>
    </xf>
    <xf numFmtId="49" fontId="2" fillId="0" borderId="13" xfId="0" applyNumberFormat="1" applyFont="1" applyBorder="1" applyAlignment="1" applyProtection="1">
      <alignment horizontal="center" vertical="top"/>
    </xf>
    <xf numFmtId="49" fontId="2" fillId="0" borderId="14" xfId="0" applyNumberFormat="1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showGridLines="0" topLeftCell="A91" workbookViewId="0">
      <selection sqref="A1:H1"/>
    </sheetView>
  </sheetViews>
  <sheetFormatPr defaultRowHeight="12.75" customHeight="1" x14ac:dyDescent="0.2"/>
  <cols>
    <col min="1" max="1" width="45.7109375" customWidth="1"/>
    <col min="2" max="2" width="4.5703125" customWidth="1"/>
    <col min="3" max="3" width="16" customWidth="1"/>
    <col min="4" max="4" width="22.7109375" customWidth="1"/>
    <col min="5" max="6" width="16.7109375" customWidth="1"/>
    <col min="7" max="8" width="10.5703125" customWidth="1"/>
    <col min="9" max="10" width="16.7109375" customWidth="1"/>
  </cols>
  <sheetData>
    <row r="1" spans="1:10" ht="16.899999999999999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1"/>
      <c r="J1" s="1"/>
    </row>
    <row r="2" spans="1:10" ht="16.899999999999999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2"/>
      <c r="J2" s="3"/>
    </row>
    <row r="3" spans="1:10" ht="16.899999999999999" customHeight="1" x14ac:dyDescent="0.25">
      <c r="A3" s="41" t="s">
        <v>2</v>
      </c>
      <c r="B3" s="41"/>
      <c r="C3" s="41"/>
      <c r="D3" s="41"/>
      <c r="E3" s="41"/>
      <c r="F3" s="41"/>
      <c r="G3" s="41"/>
      <c r="H3" s="41"/>
      <c r="I3" s="4"/>
      <c r="J3" s="5" t="s">
        <v>3</v>
      </c>
    </row>
    <row r="4" spans="1:10" ht="16.899999999999999" customHeight="1" x14ac:dyDescent="0.25">
      <c r="A4" s="41" t="s">
        <v>4</v>
      </c>
      <c r="B4" s="41"/>
      <c r="C4" s="41"/>
      <c r="D4" s="41"/>
      <c r="E4" s="41"/>
      <c r="F4" s="41"/>
      <c r="G4" s="41"/>
      <c r="H4" s="41"/>
      <c r="I4" s="6" t="s">
        <v>5</v>
      </c>
      <c r="J4" s="7" t="s">
        <v>6</v>
      </c>
    </row>
    <row r="5" spans="1:10" x14ac:dyDescent="0.2">
      <c r="A5" s="42" t="s">
        <v>8</v>
      </c>
      <c r="B5" s="42"/>
      <c r="C5" s="42"/>
      <c r="D5" s="42"/>
      <c r="E5" s="42"/>
      <c r="F5" s="42"/>
      <c r="G5" s="42"/>
      <c r="H5" s="42"/>
      <c r="I5" s="9" t="s">
        <v>7</v>
      </c>
      <c r="J5" s="10" t="s">
        <v>9</v>
      </c>
    </row>
    <row r="6" spans="1:10" ht="36.950000000000003" customHeight="1" x14ac:dyDescent="0.2">
      <c r="A6" s="44" t="s">
        <v>10</v>
      </c>
      <c r="B6" s="11"/>
      <c r="C6" s="11"/>
      <c r="D6" s="8"/>
      <c r="E6" s="8"/>
      <c r="F6" s="8"/>
      <c r="G6" s="8"/>
      <c r="H6" s="8"/>
      <c r="I6" s="9" t="s">
        <v>11</v>
      </c>
      <c r="J6" s="12"/>
    </row>
    <row r="7" spans="1:10" ht="36.950000000000003" customHeight="1" x14ac:dyDescent="0.2">
      <c r="A7" s="44"/>
      <c r="B7" s="45" t="s">
        <v>18</v>
      </c>
      <c r="C7" s="46"/>
      <c r="D7" s="46"/>
      <c r="E7" s="46"/>
      <c r="F7" s="46"/>
      <c r="G7" s="46"/>
      <c r="H7" s="46"/>
      <c r="I7" s="9" t="s">
        <v>12</v>
      </c>
      <c r="J7" s="12" t="s">
        <v>22</v>
      </c>
    </row>
    <row r="8" spans="1:10" ht="24.6" customHeight="1" x14ac:dyDescent="0.2">
      <c r="A8" s="9" t="s">
        <v>13</v>
      </c>
      <c r="B8" s="43" t="s">
        <v>19</v>
      </c>
      <c r="C8" s="43"/>
      <c r="D8" s="43"/>
      <c r="E8" s="43"/>
      <c r="F8" s="43"/>
      <c r="G8" s="43"/>
      <c r="H8" s="43"/>
      <c r="I8" s="9" t="s">
        <v>14</v>
      </c>
      <c r="J8" s="12" t="s">
        <v>23</v>
      </c>
    </row>
    <row r="9" spans="1:10" x14ac:dyDescent="0.2">
      <c r="A9" s="9" t="s">
        <v>20</v>
      </c>
      <c r="B9" s="9"/>
      <c r="C9" s="9"/>
      <c r="D9" s="9"/>
      <c r="E9" s="6"/>
      <c r="F9" s="6"/>
      <c r="G9" s="6"/>
      <c r="H9" s="6"/>
      <c r="I9" s="9"/>
      <c r="J9" s="13"/>
    </row>
    <row r="10" spans="1:10" x14ac:dyDescent="0.2">
      <c r="A10" s="9" t="s">
        <v>21</v>
      </c>
      <c r="B10" s="9"/>
      <c r="C10" s="14"/>
      <c r="D10" s="14"/>
      <c r="E10" s="6"/>
      <c r="F10" s="6"/>
      <c r="G10" s="6"/>
      <c r="H10" s="6"/>
      <c r="I10" s="9" t="s">
        <v>15</v>
      </c>
      <c r="J10" s="15" t="s">
        <v>16</v>
      </c>
    </row>
    <row r="11" spans="1:10" ht="16.899999999999999" customHeight="1" x14ac:dyDescent="0.25">
      <c r="A11" s="41" t="s">
        <v>17</v>
      </c>
      <c r="B11" s="41"/>
      <c r="C11" s="41"/>
      <c r="D11" s="41"/>
      <c r="E11" s="41"/>
      <c r="F11" s="41"/>
      <c r="G11" s="41"/>
      <c r="H11" s="41"/>
      <c r="I11" s="41"/>
      <c r="J11" s="16"/>
    </row>
    <row r="12" spans="1:10" ht="13.5" customHeight="1" x14ac:dyDescent="0.2">
      <c r="A12" s="70" t="s">
        <v>24</v>
      </c>
      <c r="B12" s="73" t="s">
        <v>25</v>
      </c>
      <c r="C12" s="53" t="s">
        <v>26</v>
      </c>
      <c r="D12" s="54"/>
      <c r="E12" s="52" t="s">
        <v>27</v>
      </c>
      <c r="F12" s="67" t="s">
        <v>28</v>
      </c>
      <c r="G12" s="68"/>
      <c r="H12" s="68"/>
      <c r="I12" s="69"/>
      <c r="J12" s="59" t="s">
        <v>29</v>
      </c>
    </row>
    <row r="13" spans="1:10" ht="9.9499999999999993" customHeight="1" x14ac:dyDescent="0.2">
      <c r="A13" s="71"/>
      <c r="B13" s="74"/>
      <c r="C13" s="55"/>
      <c r="D13" s="56"/>
      <c r="E13" s="50"/>
      <c r="F13" s="49" t="s">
        <v>30</v>
      </c>
      <c r="G13" s="49" t="s">
        <v>31</v>
      </c>
      <c r="H13" s="49" t="s">
        <v>32</v>
      </c>
      <c r="I13" s="62" t="s">
        <v>33</v>
      </c>
      <c r="J13" s="60"/>
    </row>
    <row r="14" spans="1:10" ht="9.9499999999999993" customHeight="1" x14ac:dyDescent="0.2">
      <c r="A14" s="71"/>
      <c r="B14" s="74"/>
      <c r="C14" s="55"/>
      <c r="D14" s="56"/>
      <c r="E14" s="50"/>
      <c r="F14" s="50"/>
      <c r="G14" s="65"/>
      <c r="H14" s="65"/>
      <c r="I14" s="63"/>
      <c r="J14" s="60"/>
    </row>
    <row r="15" spans="1:10" ht="9.9499999999999993" customHeight="1" x14ac:dyDescent="0.2">
      <c r="A15" s="71"/>
      <c r="B15" s="74"/>
      <c r="C15" s="55"/>
      <c r="D15" s="56"/>
      <c r="E15" s="50"/>
      <c r="F15" s="50"/>
      <c r="G15" s="65"/>
      <c r="H15" s="65"/>
      <c r="I15" s="63"/>
      <c r="J15" s="60"/>
    </row>
    <row r="16" spans="1:10" ht="9.9499999999999993" customHeight="1" x14ac:dyDescent="0.2">
      <c r="A16" s="71"/>
      <c r="B16" s="74"/>
      <c r="C16" s="55"/>
      <c r="D16" s="56"/>
      <c r="E16" s="50"/>
      <c r="F16" s="50"/>
      <c r="G16" s="65"/>
      <c r="H16" s="65"/>
      <c r="I16" s="63"/>
      <c r="J16" s="60"/>
    </row>
    <row r="17" spans="1:10" ht="9.9499999999999993" customHeight="1" x14ac:dyDescent="0.2">
      <c r="A17" s="71"/>
      <c r="B17" s="74"/>
      <c r="C17" s="55"/>
      <c r="D17" s="56"/>
      <c r="E17" s="50"/>
      <c r="F17" s="50"/>
      <c r="G17" s="65"/>
      <c r="H17" s="65"/>
      <c r="I17" s="63"/>
      <c r="J17" s="60"/>
    </row>
    <row r="18" spans="1:10" ht="19.5" customHeight="1" x14ac:dyDescent="0.2">
      <c r="A18" s="72"/>
      <c r="B18" s="75"/>
      <c r="C18" s="57"/>
      <c r="D18" s="58"/>
      <c r="E18" s="51"/>
      <c r="F18" s="51"/>
      <c r="G18" s="66"/>
      <c r="H18" s="66"/>
      <c r="I18" s="64"/>
      <c r="J18" s="61"/>
    </row>
    <row r="19" spans="1:10" ht="14.25" customHeight="1" x14ac:dyDescent="0.2">
      <c r="A19" s="17">
        <v>1</v>
      </c>
      <c r="B19" s="18">
        <v>2</v>
      </c>
      <c r="C19" s="47">
        <v>3</v>
      </c>
      <c r="D19" s="48"/>
      <c r="E19" s="20" t="s">
        <v>34</v>
      </c>
      <c r="F19" s="21" t="s">
        <v>35</v>
      </c>
      <c r="G19" s="20" t="s">
        <v>36</v>
      </c>
      <c r="H19" s="20" t="s">
        <v>37</v>
      </c>
      <c r="I19" s="20" t="s">
        <v>38</v>
      </c>
      <c r="J19" s="22" t="s">
        <v>39</v>
      </c>
    </row>
    <row r="20" spans="1:10" x14ac:dyDescent="0.2">
      <c r="A20" s="23" t="s">
        <v>40</v>
      </c>
      <c r="B20" s="24" t="s">
        <v>41</v>
      </c>
      <c r="C20" s="76" t="s">
        <v>43</v>
      </c>
      <c r="D20" s="77"/>
      <c r="E20" s="25">
        <v>33615528.039999999</v>
      </c>
      <c r="F20" s="25">
        <v>4530454.84</v>
      </c>
      <c r="G20" s="25" t="s">
        <v>42</v>
      </c>
      <c r="H20" s="25" t="s">
        <v>42</v>
      </c>
      <c r="I20" s="25">
        <v>4530454.84</v>
      </c>
      <c r="J20" s="25"/>
    </row>
    <row r="21" spans="1:10" x14ac:dyDescent="0.2">
      <c r="A21" s="26" t="s">
        <v>45</v>
      </c>
      <c r="B21" s="27"/>
      <c r="C21" s="78"/>
      <c r="D21" s="79"/>
      <c r="E21" s="28"/>
      <c r="F21" s="28"/>
      <c r="G21" s="28"/>
      <c r="H21" s="28"/>
      <c r="I21" s="28"/>
      <c r="J21" s="28"/>
    </row>
    <row r="22" spans="1:10" x14ac:dyDescent="0.2">
      <c r="A22" s="26" t="s">
        <v>46</v>
      </c>
      <c r="B22" s="27" t="s">
        <v>41</v>
      </c>
      <c r="C22" s="78" t="s">
        <v>47</v>
      </c>
      <c r="D22" s="79"/>
      <c r="E22" s="28">
        <v>14818440</v>
      </c>
      <c r="F22" s="28">
        <v>3781774.84</v>
      </c>
      <c r="G22" s="28" t="s">
        <v>42</v>
      </c>
      <c r="H22" s="28" t="s">
        <v>42</v>
      </c>
      <c r="I22" s="28">
        <v>3781774.84</v>
      </c>
      <c r="J22" s="28">
        <v>11036665.16</v>
      </c>
    </row>
    <row r="23" spans="1:10" x14ac:dyDescent="0.2">
      <c r="A23" s="26" t="s">
        <v>48</v>
      </c>
      <c r="B23" s="27" t="s">
        <v>41</v>
      </c>
      <c r="C23" s="78" t="s">
        <v>49</v>
      </c>
      <c r="D23" s="79"/>
      <c r="E23" s="28">
        <v>7584000</v>
      </c>
      <c r="F23" s="28">
        <v>1822079.95</v>
      </c>
      <c r="G23" s="28" t="s">
        <v>42</v>
      </c>
      <c r="H23" s="28" t="s">
        <v>42</v>
      </c>
      <c r="I23" s="28">
        <v>1822079.95</v>
      </c>
      <c r="J23" s="28">
        <v>5761920.0499999998</v>
      </c>
    </row>
    <row r="24" spans="1:10" x14ac:dyDescent="0.2">
      <c r="A24" s="26" t="s">
        <v>50</v>
      </c>
      <c r="B24" s="27" t="s">
        <v>41</v>
      </c>
      <c r="C24" s="78" t="s">
        <v>51</v>
      </c>
      <c r="D24" s="79"/>
      <c r="E24" s="28">
        <v>7584000</v>
      </c>
      <c r="F24" s="28">
        <v>1822079.95</v>
      </c>
      <c r="G24" s="28" t="s">
        <v>42</v>
      </c>
      <c r="H24" s="28" t="s">
        <v>42</v>
      </c>
      <c r="I24" s="28">
        <v>1822079.95</v>
      </c>
      <c r="J24" s="28">
        <v>5761920.0499999998</v>
      </c>
    </row>
    <row r="25" spans="1:10" ht="180" x14ac:dyDescent="0.2">
      <c r="A25" s="29" t="s">
        <v>52</v>
      </c>
      <c r="B25" s="27" t="s">
        <v>41</v>
      </c>
      <c r="C25" s="78" t="s">
        <v>53</v>
      </c>
      <c r="D25" s="79"/>
      <c r="E25" s="28">
        <v>7417000</v>
      </c>
      <c r="F25" s="28">
        <v>1790897.65</v>
      </c>
      <c r="G25" s="28" t="s">
        <v>42</v>
      </c>
      <c r="H25" s="28" t="s">
        <v>42</v>
      </c>
      <c r="I25" s="28">
        <v>1790897.65</v>
      </c>
      <c r="J25" s="28">
        <v>5626102.3499999996</v>
      </c>
    </row>
    <row r="26" spans="1:10" ht="213.75" x14ac:dyDescent="0.2">
      <c r="A26" s="29" t="s">
        <v>54</v>
      </c>
      <c r="B26" s="27" t="s">
        <v>41</v>
      </c>
      <c r="C26" s="78" t="s">
        <v>55</v>
      </c>
      <c r="D26" s="79"/>
      <c r="E26" s="28">
        <v>7417000</v>
      </c>
      <c r="F26" s="28">
        <v>1790888.29</v>
      </c>
      <c r="G26" s="28" t="s">
        <v>42</v>
      </c>
      <c r="H26" s="28" t="s">
        <v>42</v>
      </c>
      <c r="I26" s="28">
        <v>1790888.29</v>
      </c>
      <c r="J26" s="28">
        <v>5626111.71</v>
      </c>
    </row>
    <row r="27" spans="1:10" ht="213.75" x14ac:dyDescent="0.2">
      <c r="A27" s="29" t="s">
        <v>56</v>
      </c>
      <c r="B27" s="27" t="s">
        <v>41</v>
      </c>
      <c r="C27" s="78" t="s">
        <v>57</v>
      </c>
      <c r="D27" s="79"/>
      <c r="E27" s="28" t="s">
        <v>42</v>
      </c>
      <c r="F27" s="28">
        <v>9.36</v>
      </c>
      <c r="G27" s="28" t="s">
        <v>42</v>
      </c>
      <c r="H27" s="28" t="s">
        <v>42</v>
      </c>
      <c r="I27" s="28">
        <v>9.36</v>
      </c>
      <c r="J27" s="28" t="s">
        <v>42</v>
      </c>
    </row>
    <row r="28" spans="1:10" ht="135" x14ac:dyDescent="0.2">
      <c r="A28" s="29" t="s">
        <v>58</v>
      </c>
      <c r="B28" s="27" t="s">
        <v>41</v>
      </c>
      <c r="C28" s="78" t="s">
        <v>59</v>
      </c>
      <c r="D28" s="79"/>
      <c r="E28" s="28">
        <v>38000</v>
      </c>
      <c r="F28" s="28">
        <v>21526.2</v>
      </c>
      <c r="G28" s="28" t="s">
        <v>42</v>
      </c>
      <c r="H28" s="28" t="s">
        <v>42</v>
      </c>
      <c r="I28" s="28">
        <v>21526.2</v>
      </c>
      <c r="J28" s="28">
        <v>16473.8</v>
      </c>
    </row>
    <row r="29" spans="1:10" ht="157.5" x14ac:dyDescent="0.2">
      <c r="A29" s="29" t="s">
        <v>60</v>
      </c>
      <c r="B29" s="27" t="s">
        <v>41</v>
      </c>
      <c r="C29" s="78" t="s">
        <v>61</v>
      </c>
      <c r="D29" s="79"/>
      <c r="E29" s="28">
        <v>38000</v>
      </c>
      <c r="F29" s="28">
        <v>21526.2</v>
      </c>
      <c r="G29" s="28" t="s">
        <v>42</v>
      </c>
      <c r="H29" s="28" t="s">
        <v>42</v>
      </c>
      <c r="I29" s="28">
        <v>21526.2</v>
      </c>
      <c r="J29" s="28">
        <v>16473.8</v>
      </c>
    </row>
    <row r="30" spans="1:10" ht="112.5" x14ac:dyDescent="0.2">
      <c r="A30" s="29" t="s">
        <v>62</v>
      </c>
      <c r="B30" s="27" t="s">
        <v>41</v>
      </c>
      <c r="C30" s="78" t="s">
        <v>63</v>
      </c>
      <c r="D30" s="79"/>
      <c r="E30" s="28">
        <v>129000</v>
      </c>
      <c r="F30" s="28">
        <v>3676.1</v>
      </c>
      <c r="G30" s="28" t="s">
        <v>42</v>
      </c>
      <c r="H30" s="28" t="s">
        <v>42</v>
      </c>
      <c r="I30" s="28">
        <v>3676.1</v>
      </c>
      <c r="J30" s="28">
        <v>125323.9</v>
      </c>
    </row>
    <row r="31" spans="1:10" ht="146.25" x14ac:dyDescent="0.2">
      <c r="A31" s="29" t="s">
        <v>64</v>
      </c>
      <c r="B31" s="27" t="s">
        <v>41</v>
      </c>
      <c r="C31" s="78" t="s">
        <v>65</v>
      </c>
      <c r="D31" s="79"/>
      <c r="E31" s="28">
        <v>129000</v>
      </c>
      <c r="F31" s="28">
        <v>3676.1</v>
      </c>
      <c r="G31" s="28" t="s">
        <v>42</v>
      </c>
      <c r="H31" s="28" t="s">
        <v>42</v>
      </c>
      <c r="I31" s="28">
        <v>3676.1</v>
      </c>
      <c r="J31" s="28">
        <v>125323.9</v>
      </c>
    </row>
    <row r="32" spans="1:10" ht="90" x14ac:dyDescent="0.2">
      <c r="A32" s="29" t="s">
        <v>66</v>
      </c>
      <c r="B32" s="27" t="s">
        <v>41</v>
      </c>
      <c r="C32" s="78" t="s">
        <v>67</v>
      </c>
      <c r="D32" s="79"/>
      <c r="E32" s="28" t="s">
        <v>42</v>
      </c>
      <c r="F32" s="28">
        <v>5980</v>
      </c>
      <c r="G32" s="28" t="s">
        <v>42</v>
      </c>
      <c r="H32" s="28" t="s">
        <v>42</v>
      </c>
      <c r="I32" s="28">
        <v>5980</v>
      </c>
      <c r="J32" s="28" t="s">
        <v>42</v>
      </c>
    </row>
    <row r="33" spans="1:10" ht="112.5" x14ac:dyDescent="0.2">
      <c r="A33" s="29" t="s">
        <v>68</v>
      </c>
      <c r="B33" s="27" t="s">
        <v>41</v>
      </c>
      <c r="C33" s="78" t="s">
        <v>69</v>
      </c>
      <c r="D33" s="79"/>
      <c r="E33" s="28" t="s">
        <v>42</v>
      </c>
      <c r="F33" s="28">
        <v>5980</v>
      </c>
      <c r="G33" s="28" t="s">
        <v>42</v>
      </c>
      <c r="H33" s="28" t="s">
        <v>42</v>
      </c>
      <c r="I33" s="28">
        <v>5980</v>
      </c>
      <c r="J33" s="28" t="s">
        <v>42</v>
      </c>
    </row>
    <row r="34" spans="1:10" ht="22.5" x14ac:dyDescent="0.2">
      <c r="A34" s="26" t="s">
        <v>70</v>
      </c>
      <c r="B34" s="27" t="s">
        <v>41</v>
      </c>
      <c r="C34" s="78" t="s">
        <v>71</v>
      </c>
      <c r="D34" s="79"/>
      <c r="E34" s="28">
        <v>2032040</v>
      </c>
      <c r="F34" s="28">
        <v>680519.82</v>
      </c>
      <c r="G34" s="28" t="s">
        <v>42</v>
      </c>
      <c r="H34" s="28" t="s">
        <v>42</v>
      </c>
      <c r="I34" s="28">
        <v>680519.82</v>
      </c>
      <c r="J34" s="28">
        <v>1351520.18</v>
      </c>
    </row>
    <row r="35" spans="1:10" ht="22.5" x14ac:dyDescent="0.2">
      <c r="A35" s="26" t="s">
        <v>72</v>
      </c>
      <c r="B35" s="27" t="s">
        <v>41</v>
      </c>
      <c r="C35" s="78" t="s">
        <v>73</v>
      </c>
      <c r="D35" s="79"/>
      <c r="E35" s="28">
        <v>2032040</v>
      </c>
      <c r="F35" s="28">
        <v>680519.82</v>
      </c>
      <c r="G35" s="28" t="s">
        <v>42</v>
      </c>
      <c r="H35" s="28" t="s">
        <v>42</v>
      </c>
      <c r="I35" s="28">
        <v>680519.82</v>
      </c>
      <c r="J35" s="28">
        <v>1351520.18</v>
      </c>
    </row>
    <row r="36" spans="1:10" ht="56.25" x14ac:dyDescent="0.2">
      <c r="A36" s="26" t="s">
        <v>74</v>
      </c>
      <c r="B36" s="27" t="s">
        <v>41</v>
      </c>
      <c r="C36" s="78" t="s">
        <v>75</v>
      </c>
      <c r="D36" s="79"/>
      <c r="E36" s="28">
        <v>1062790</v>
      </c>
      <c r="F36" s="28">
        <v>334167.43</v>
      </c>
      <c r="G36" s="28" t="s">
        <v>42</v>
      </c>
      <c r="H36" s="28" t="s">
        <v>42</v>
      </c>
      <c r="I36" s="28">
        <v>334167.43</v>
      </c>
      <c r="J36" s="28">
        <v>728622.57</v>
      </c>
    </row>
    <row r="37" spans="1:10" ht="90" x14ac:dyDescent="0.2">
      <c r="A37" s="29" t="s">
        <v>76</v>
      </c>
      <c r="B37" s="27" t="s">
        <v>41</v>
      </c>
      <c r="C37" s="78" t="s">
        <v>77</v>
      </c>
      <c r="D37" s="79"/>
      <c r="E37" s="28">
        <v>1062790</v>
      </c>
      <c r="F37" s="28">
        <v>334167.43</v>
      </c>
      <c r="G37" s="28" t="s">
        <v>42</v>
      </c>
      <c r="H37" s="28" t="s">
        <v>42</v>
      </c>
      <c r="I37" s="28">
        <v>334167.43</v>
      </c>
      <c r="J37" s="28">
        <v>728622.57</v>
      </c>
    </row>
    <row r="38" spans="1:10" ht="78.75" x14ac:dyDescent="0.2">
      <c r="A38" s="29" t="s">
        <v>78</v>
      </c>
      <c r="B38" s="27" t="s">
        <v>41</v>
      </c>
      <c r="C38" s="78" t="s">
        <v>79</v>
      </c>
      <c r="D38" s="79"/>
      <c r="E38" s="28">
        <v>4790</v>
      </c>
      <c r="F38" s="28">
        <v>1930.96</v>
      </c>
      <c r="G38" s="28" t="s">
        <v>42</v>
      </c>
      <c r="H38" s="28" t="s">
        <v>42</v>
      </c>
      <c r="I38" s="28">
        <v>1930.96</v>
      </c>
      <c r="J38" s="28">
        <v>2859.04</v>
      </c>
    </row>
    <row r="39" spans="1:10" ht="101.25" x14ac:dyDescent="0.2">
      <c r="A39" s="29" t="s">
        <v>80</v>
      </c>
      <c r="B39" s="27" t="s">
        <v>41</v>
      </c>
      <c r="C39" s="78" t="s">
        <v>81</v>
      </c>
      <c r="D39" s="79"/>
      <c r="E39" s="28">
        <v>4790</v>
      </c>
      <c r="F39" s="28">
        <v>1930.96</v>
      </c>
      <c r="G39" s="28" t="s">
        <v>42</v>
      </c>
      <c r="H39" s="28" t="s">
        <v>42</v>
      </c>
      <c r="I39" s="28">
        <v>1930.96</v>
      </c>
      <c r="J39" s="28">
        <v>2859.04</v>
      </c>
    </row>
    <row r="40" spans="1:10" ht="56.25" x14ac:dyDescent="0.2">
      <c r="A40" s="26" t="s">
        <v>82</v>
      </c>
      <c r="B40" s="27" t="s">
        <v>41</v>
      </c>
      <c r="C40" s="78" t="s">
        <v>83</v>
      </c>
      <c r="D40" s="79"/>
      <c r="E40" s="28">
        <v>1073320</v>
      </c>
      <c r="F40" s="28">
        <v>371899.88</v>
      </c>
      <c r="G40" s="28" t="s">
        <v>42</v>
      </c>
      <c r="H40" s="28" t="s">
        <v>42</v>
      </c>
      <c r="I40" s="28">
        <v>371899.88</v>
      </c>
      <c r="J40" s="28">
        <v>701420.12</v>
      </c>
    </row>
    <row r="41" spans="1:10" ht="90" x14ac:dyDescent="0.2">
      <c r="A41" s="29" t="s">
        <v>84</v>
      </c>
      <c r="B41" s="27" t="s">
        <v>41</v>
      </c>
      <c r="C41" s="78" t="s">
        <v>85</v>
      </c>
      <c r="D41" s="79"/>
      <c r="E41" s="28">
        <v>1073320</v>
      </c>
      <c r="F41" s="28">
        <v>371899.88</v>
      </c>
      <c r="G41" s="28" t="s">
        <v>42</v>
      </c>
      <c r="H41" s="28" t="s">
        <v>42</v>
      </c>
      <c r="I41" s="28">
        <v>371899.88</v>
      </c>
      <c r="J41" s="28">
        <v>701420.12</v>
      </c>
    </row>
    <row r="42" spans="1:10" ht="56.25" x14ac:dyDescent="0.2">
      <c r="A42" s="26" t="s">
        <v>86</v>
      </c>
      <c r="B42" s="27" t="s">
        <v>41</v>
      </c>
      <c r="C42" s="78" t="s">
        <v>87</v>
      </c>
      <c r="D42" s="79"/>
      <c r="E42" s="28">
        <v>-108860</v>
      </c>
      <c r="F42" s="28">
        <v>-27478.45</v>
      </c>
      <c r="G42" s="28" t="s">
        <v>42</v>
      </c>
      <c r="H42" s="28" t="s">
        <v>42</v>
      </c>
      <c r="I42" s="28">
        <v>-27478.45</v>
      </c>
      <c r="J42" s="28">
        <v>-81381.55</v>
      </c>
    </row>
    <row r="43" spans="1:10" ht="90" x14ac:dyDescent="0.2">
      <c r="A43" s="29" t="s">
        <v>88</v>
      </c>
      <c r="B43" s="27" t="s">
        <v>41</v>
      </c>
      <c r="C43" s="78" t="s">
        <v>89</v>
      </c>
      <c r="D43" s="79"/>
      <c r="E43" s="28">
        <v>-108860</v>
      </c>
      <c r="F43" s="28">
        <v>-27478.45</v>
      </c>
      <c r="G43" s="28" t="s">
        <v>42</v>
      </c>
      <c r="H43" s="28" t="s">
        <v>42</v>
      </c>
      <c r="I43" s="28">
        <v>-27478.45</v>
      </c>
      <c r="J43" s="28">
        <v>-81381.55</v>
      </c>
    </row>
    <row r="44" spans="1:10" x14ac:dyDescent="0.2">
      <c r="A44" s="26" t="s">
        <v>90</v>
      </c>
      <c r="B44" s="27" t="s">
        <v>41</v>
      </c>
      <c r="C44" s="78" t="s">
        <v>91</v>
      </c>
      <c r="D44" s="79"/>
      <c r="E44" s="28">
        <v>47000</v>
      </c>
      <c r="F44" s="28">
        <v>53627.5</v>
      </c>
      <c r="G44" s="28" t="s">
        <v>42</v>
      </c>
      <c r="H44" s="28" t="s">
        <v>42</v>
      </c>
      <c r="I44" s="28">
        <v>53627.5</v>
      </c>
      <c r="J44" s="28" t="s">
        <v>42</v>
      </c>
    </row>
    <row r="45" spans="1:10" x14ac:dyDescent="0.2">
      <c r="A45" s="26" t="s">
        <v>92</v>
      </c>
      <c r="B45" s="27" t="s">
        <v>41</v>
      </c>
      <c r="C45" s="78" t="s">
        <v>93</v>
      </c>
      <c r="D45" s="79"/>
      <c r="E45" s="28">
        <v>47000</v>
      </c>
      <c r="F45" s="28">
        <v>53627.5</v>
      </c>
      <c r="G45" s="28" t="s">
        <v>42</v>
      </c>
      <c r="H45" s="28" t="s">
        <v>42</v>
      </c>
      <c r="I45" s="28">
        <v>53627.5</v>
      </c>
      <c r="J45" s="28" t="s">
        <v>42</v>
      </c>
    </row>
    <row r="46" spans="1:10" x14ac:dyDescent="0.2">
      <c r="A46" s="26" t="s">
        <v>92</v>
      </c>
      <c r="B46" s="27" t="s">
        <v>41</v>
      </c>
      <c r="C46" s="78" t="s">
        <v>94</v>
      </c>
      <c r="D46" s="79"/>
      <c r="E46" s="28">
        <v>47000</v>
      </c>
      <c r="F46" s="28">
        <v>53627.5</v>
      </c>
      <c r="G46" s="28" t="s">
        <v>42</v>
      </c>
      <c r="H46" s="28" t="s">
        <v>42</v>
      </c>
      <c r="I46" s="28">
        <v>53627.5</v>
      </c>
      <c r="J46" s="28" t="s">
        <v>42</v>
      </c>
    </row>
    <row r="47" spans="1:10" ht="45" x14ac:dyDescent="0.2">
      <c r="A47" s="26" t="s">
        <v>95</v>
      </c>
      <c r="B47" s="27" t="s">
        <v>41</v>
      </c>
      <c r="C47" s="78" t="s">
        <v>96</v>
      </c>
      <c r="D47" s="79"/>
      <c r="E47" s="28">
        <v>47000</v>
      </c>
      <c r="F47" s="28">
        <v>53627.5</v>
      </c>
      <c r="G47" s="28" t="s">
        <v>42</v>
      </c>
      <c r="H47" s="28" t="s">
        <v>42</v>
      </c>
      <c r="I47" s="28">
        <v>53627.5</v>
      </c>
      <c r="J47" s="28" t="s">
        <v>42</v>
      </c>
    </row>
    <row r="48" spans="1:10" x14ac:dyDescent="0.2">
      <c r="A48" s="26" t="s">
        <v>97</v>
      </c>
      <c r="B48" s="27" t="s">
        <v>41</v>
      </c>
      <c r="C48" s="78" t="s">
        <v>98</v>
      </c>
      <c r="D48" s="79"/>
      <c r="E48" s="28">
        <v>4380000</v>
      </c>
      <c r="F48" s="28">
        <v>964543.5</v>
      </c>
      <c r="G48" s="28" t="s">
        <v>42</v>
      </c>
      <c r="H48" s="28" t="s">
        <v>42</v>
      </c>
      <c r="I48" s="28">
        <v>964543.5</v>
      </c>
      <c r="J48" s="28">
        <v>3415456.5</v>
      </c>
    </row>
    <row r="49" spans="1:10" x14ac:dyDescent="0.2">
      <c r="A49" s="26" t="s">
        <v>99</v>
      </c>
      <c r="B49" s="27" t="s">
        <v>41</v>
      </c>
      <c r="C49" s="78" t="s">
        <v>100</v>
      </c>
      <c r="D49" s="79"/>
      <c r="E49" s="28">
        <v>1515000</v>
      </c>
      <c r="F49" s="28">
        <v>130117.7</v>
      </c>
      <c r="G49" s="28" t="s">
        <v>42</v>
      </c>
      <c r="H49" s="28" t="s">
        <v>42</v>
      </c>
      <c r="I49" s="28">
        <v>130117.7</v>
      </c>
      <c r="J49" s="28">
        <v>1384882.3</v>
      </c>
    </row>
    <row r="50" spans="1:10" ht="33.75" x14ac:dyDescent="0.2">
      <c r="A50" s="26" t="s">
        <v>101</v>
      </c>
      <c r="B50" s="27" t="s">
        <v>41</v>
      </c>
      <c r="C50" s="78" t="s">
        <v>102</v>
      </c>
      <c r="D50" s="79"/>
      <c r="E50" s="28">
        <v>1515000</v>
      </c>
      <c r="F50" s="28">
        <v>130117.7</v>
      </c>
      <c r="G50" s="28" t="s">
        <v>42</v>
      </c>
      <c r="H50" s="28" t="s">
        <v>42</v>
      </c>
      <c r="I50" s="28">
        <v>130117.7</v>
      </c>
      <c r="J50" s="28">
        <v>1384882.3</v>
      </c>
    </row>
    <row r="51" spans="1:10" ht="67.5" x14ac:dyDescent="0.2">
      <c r="A51" s="26" t="s">
        <v>103</v>
      </c>
      <c r="B51" s="27" t="s">
        <v>41</v>
      </c>
      <c r="C51" s="78" t="s">
        <v>104</v>
      </c>
      <c r="D51" s="79"/>
      <c r="E51" s="28">
        <v>1515000</v>
      </c>
      <c r="F51" s="28">
        <v>130117.7</v>
      </c>
      <c r="G51" s="28" t="s">
        <v>42</v>
      </c>
      <c r="H51" s="28" t="s">
        <v>42</v>
      </c>
      <c r="I51" s="28">
        <v>130117.7</v>
      </c>
      <c r="J51" s="28">
        <v>1384882.3</v>
      </c>
    </row>
    <row r="52" spans="1:10" x14ac:dyDescent="0.2">
      <c r="A52" s="26" t="s">
        <v>105</v>
      </c>
      <c r="B52" s="27" t="s">
        <v>41</v>
      </c>
      <c r="C52" s="78" t="s">
        <v>106</v>
      </c>
      <c r="D52" s="79"/>
      <c r="E52" s="28">
        <v>2865000</v>
      </c>
      <c r="F52" s="28">
        <v>834425.8</v>
      </c>
      <c r="G52" s="28" t="s">
        <v>42</v>
      </c>
      <c r="H52" s="28" t="s">
        <v>42</v>
      </c>
      <c r="I52" s="28">
        <v>834425.8</v>
      </c>
      <c r="J52" s="28">
        <v>2030574.2</v>
      </c>
    </row>
    <row r="53" spans="1:10" x14ac:dyDescent="0.2">
      <c r="A53" s="26" t="s">
        <v>107</v>
      </c>
      <c r="B53" s="27" t="s">
        <v>41</v>
      </c>
      <c r="C53" s="78" t="s">
        <v>108</v>
      </c>
      <c r="D53" s="79"/>
      <c r="E53" s="28">
        <v>1490000</v>
      </c>
      <c r="F53" s="28">
        <v>794792.97</v>
      </c>
      <c r="G53" s="28" t="s">
        <v>42</v>
      </c>
      <c r="H53" s="28" t="s">
        <v>42</v>
      </c>
      <c r="I53" s="28">
        <v>794792.97</v>
      </c>
      <c r="J53" s="28">
        <v>695207.03</v>
      </c>
    </row>
    <row r="54" spans="1:10" ht="33.75" x14ac:dyDescent="0.2">
      <c r="A54" s="26" t="s">
        <v>109</v>
      </c>
      <c r="B54" s="27" t="s">
        <v>41</v>
      </c>
      <c r="C54" s="78" t="s">
        <v>110</v>
      </c>
      <c r="D54" s="79"/>
      <c r="E54" s="28">
        <v>1490000</v>
      </c>
      <c r="F54" s="28">
        <v>794792.97</v>
      </c>
      <c r="G54" s="28" t="s">
        <v>42</v>
      </c>
      <c r="H54" s="28" t="s">
        <v>42</v>
      </c>
      <c r="I54" s="28">
        <v>794792.97</v>
      </c>
      <c r="J54" s="28">
        <v>695207.03</v>
      </c>
    </row>
    <row r="55" spans="1:10" ht="56.25" x14ac:dyDescent="0.2">
      <c r="A55" s="26" t="s">
        <v>111</v>
      </c>
      <c r="B55" s="27" t="s">
        <v>41</v>
      </c>
      <c r="C55" s="78" t="s">
        <v>112</v>
      </c>
      <c r="D55" s="79"/>
      <c r="E55" s="28">
        <v>1490000</v>
      </c>
      <c r="F55" s="28">
        <v>794792.97</v>
      </c>
      <c r="G55" s="28" t="s">
        <v>42</v>
      </c>
      <c r="H55" s="28" t="s">
        <v>42</v>
      </c>
      <c r="I55" s="28">
        <v>794792.97</v>
      </c>
      <c r="J55" s="28">
        <v>695207.03</v>
      </c>
    </row>
    <row r="56" spans="1:10" x14ac:dyDescent="0.2">
      <c r="A56" s="26" t="s">
        <v>113</v>
      </c>
      <c r="B56" s="27" t="s">
        <v>41</v>
      </c>
      <c r="C56" s="78" t="s">
        <v>114</v>
      </c>
      <c r="D56" s="79"/>
      <c r="E56" s="28">
        <v>1375000</v>
      </c>
      <c r="F56" s="28">
        <v>39632.83</v>
      </c>
      <c r="G56" s="28" t="s">
        <v>42</v>
      </c>
      <c r="H56" s="28" t="s">
        <v>42</v>
      </c>
      <c r="I56" s="28">
        <v>39632.83</v>
      </c>
      <c r="J56" s="28">
        <v>1335367.17</v>
      </c>
    </row>
    <row r="57" spans="1:10" ht="33.75" x14ac:dyDescent="0.2">
      <c r="A57" s="26" t="s">
        <v>115</v>
      </c>
      <c r="B57" s="27" t="s">
        <v>41</v>
      </c>
      <c r="C57" s="78" t="s">
        <v>116</v>
      </c>
      <c r="D57" s="79"/>
      <c r="E57" s="28">
        <v>1375000</v>
      </c>
      <c r="F57" s="28">
        <v>39632.83</v>
      </c>
      <c r="G57" s="28" t="s">
        <v>42</v>
      </c>
      <c r="H57" s="28" t="s">
        <v>42</v>
      </c>
      <c r="I57" s="28">
        <v>39632.83</v>
      </c>
      <c r="J57" s="28">
        <v>1335367.17</v>
      </c>
    </row>
    <row r="58" spans="1:10" ht="56.25" x14ac:dyDescent="0.2">
      <c r="A58" s="26" t="s">
        <v>117</v>
      </c>
      <c r="B58" s="27" t="s">
        <v>41</v>
      </c>
      <c r="C58" s="78" t="s">
        <v>118</v>
      </c>
      <c r="D58" s="79"/>
      <c r="E58" s="28">
        <v>1375000</v>
      </c>
      <c r="F58" s="28">
        <v>39632.83</v>
      </c>
      <c r="G58" s="28" t="s">
        <v>42</v>
      </c>
      <c r="H58" s="28" t="s">
        <v>42</v>
      </c>
      <c r="I58" s="28">
        <v>39632.83</v>
      </c>
      <c r="J58" s="28">
        <v>1335367.17</v>
      </c>
    </row>
    <row r="59" spans="1:10" ht="33.75" x14ac:dyDescent="0.2">
      <c r="A59" s="26" t="s">
        <v>119</v>
      </c>
      <c r="B59" s="27" t="s">
        <v>41</v>
      </c>
      <c r="C59" s="78" t="s">
        <v>120</v>
      </c>
      <c r="D59" s="79"/>
      <c r="E59" s="28">
        <v>543000</v>
      </c>
      <c r="F59" s="28">
        <v>177831.3</v>
      </c>
      <c r="G59" s="28" t="s">
        <v>42</v>
      </c>
      <c r="H59" s="28" t="s">
        <v>42</v>
      </c>
      <c r="I59" s="28">
        <v>177831.3</v>
      </c>
      <c r="J59" s="28">
        <v>365168.7</v>
      </c>
    </row>
    <row r="60" spans="1:10" ht="67.5" x14ac:dyDescent="0.2">
      <c r="A60" s="29" t="s">
        <v>121</v>
      </c>
      <c r="B60" s="27" t="s">
        <v>41</v>
      </c>
      <c r="C60" s="78" t="s">
        <v>122</v>
      </c>
      <c r="D60" s="79"/>
      <c r="E60" s="28">
        <v>543000</v>
      </c>
      <c r="F60" s="28">
        <v>177831.3</v>
      </c>
      <c r="G60" s="28" t="s">
        <v>42</v>
      </c>
      <c r="H60" s="28" t="s">
        <v>42</v>
      </c>
      <c r="I60" s="28">
        <v>177831.3</v>
      </c>
      <c r="J60" s="28">
        <v>365168.7</v>
      </c>
    </row>
    <row r="61" spans="1:10" ht="56.25" x14ac:dyDescent="0.2">
      <c r="A61" s="26" t="s">
        <v>123</v>
      </c>
      <c r="B61" s="27" t="s">
        <v>41</v>
      </c>
      <c r="C61" s="78" t="s">
        <v>124</v>
      </c>
      <c r="D61" s="79"/>
      <c r="E61" s="28">
        <v>543000</v>
      </c>
      <c r="F61" s="28">
        <v>172413.48</v>
      </c>
      <c r="G61" s="28" t="s">
        <v>42</v>
      </c>
      <c r="H61" s="28" t="s">
        <v>42</v>
      </c>
      <c r="I61" s="28">
        <v>172413.48</v>
      </c>
      <c r="J61" s="28">
        <v>370586.52</v>
      </c>
    </row>
    <row r="62" spans="1:10" ht="67.5" x14ac:dyDescent="0.2">
      <c r="A62" s="29" t="s">
        <v>125</v>
      </c>
      <c r="B62" s="27" t="s">
        <v>41</v>
      </c>
      <c r="C62" s="78" t="s">
        <v>126</v>
      </c>
      <c r="D62" s="79"/>
      <c r="E62" s="28">
        <v>543000</v>
      </c>
      <c r="F62" s="28">
        <v>172413.48</v>
      </c>
      <c r="G62" s="28" t="s">
        <v>42</v>
      </c>
      <c r="H62" s="28" t="s">
        <v>42</v>
      </c>
      <c r="I62" s="28">
        <v>172413.48</v>
      </c>
      <c r="J62" s="28">
        <v>370586.52</v>
      </c>
    </row>
    <row r="63" spans="1:10" ht="67.5" x14ac:dyDescent="0.2">
      <c r="A63" s="29" t="s">
        <v>127</v>
      </c>
      <c r="B63" s="27" t="s">
        <v>41</v>
      </c>
      <c r="C63" s="78" t="s">
        <v>128</v>
      </c>
      <c r="D63" s="79"/>
      <c r="E63" s="28" t="s">
        <v>42</v>
      </c>
      <c r="F63" s="28">
        <v>5417.82</v>
      </c>
      <c r="G63" s="28" t="s">
        <v>42</v>
      </c>
      <c r="H63" s="28" t="s">
        <v>42</v>
      </c>
      <c r="I63" s="28">
        <v>5417.82</v>
      </c>
      <c r="J63" s="28" t="s">
        <v>42</v>
      </c>
    </row>
    <row r="64" spans="1:10" ht="56.25" x14ac:dyDescent="0.2">
      <c r="A64" s="26" t="s">
        <v>129</v>
      </c>
      <c r="B64" s="27" t="s">
        <v>41</v>
      </c>
      <c r="C64" s="78" t="s">
        <v>130</v>
      </c>
      <c r="D64" s="79"/>
      <c r="E64" s="28" t="s">
        <v>42</v>
      </c>
      <c r="F64" s="28">
        <v>5417.82</v>
      </c>
      <c r="G64" s="28" t="s">
        <v>42</v>
      </c>
      <c r="H64" s="28" t="s">
        <v>42</v>
      </c>
      <c r="I64" s="28">
        <v>5417.82</v>
      </c>
      <c r="J64" s="28" t="s">
        <v>42</v>
      </c>
    </row>
    <row r="65" spans="1:10" ht="22.5" x14ac:dyDescent="0.2">
      <c r="A65" s="26" t="s">
        <v>131</v>
      </c>
      <c r="B65" s="27" t="s">
        <v>41</v>
      </c>
      <c r="C65" s="78" t="s">
        <v>132</v>
      </c>
      <c r="D65" s="79"/>
      <c r="E65" s="28">
        <v>112400</v>
      </c>
      <c r="F65" s="28">
        <v>49244.2</v>
      </c>
      <c r="G65" s="28" t="s">
        <v>42</v>
      </c>
      <c r="H65" s="28" t="s">
        <v>42</v>
      </c>
      <c r="I65" s="28">
        <v>49244.2</v>
      </c>
      <c r="J65" s="28">
        <v>63155.8</v>
      </c>
    </row>
    <row r="66" spans="1:10" x14ac:dyDescent="0.2">
      <c r="A66" s="26" t="s">
        <v>133</v>
      </c>
      <c r="B66" s="27" t="s">
        <v>41</v>
      </c>
      <c r="C66" s="78" t="s">
        <v>134</v>
      </c>
      <c r="D66" s="79"/>
      <c r="E66" s="28">
        <v>112400</v>
      </c>
      <c r="F66" s="28">
        <v>49244.2</v>
      </c>
      <c r="G66" s="28" t="s">
        <v>42</v>
      </c>
      <c r="H66" s="28" t="s">
        <v>42</v>
      </c>
      <c r="I66" s="28">
        <v>49244.2</v>
      </c>
      <c r="J66" s="28">
        <v>63155.8</v>
      </c>
    </row>
    <row r="67" spans="1:10" ht="22.5" x14ac:dyDescent="0.2">
      <c r="A67" s="26" t="s">
        <v>135</v>
      </c>
      <c r="B67" s="27" t="s">
        <v>41</v>
      </c>
      <c r="C67" s="78" t="s">
        <v>136</v>
      </c>
      <c r="D67" s="79"/>
      <c r="E67" s="28">
        <v>112400</v>
      </c>
      <c r="F67" s="28">
        <v>49244.2</v>
      </c>
      <c r="G67" s="28" t="s">
        <v>42</v>
      </c>
      <c r="H67" s="28" t="s">
        <v>42</v>
      </c>
      <c r="I67" s="28">
        <v>49244.2</v>
      </c>
      <c r="J67" s="28">
        <v>63155.8</v>
      </c>
    </row>
    <row r="68" spans="1:10" ht="33.75" x14ac:dyDescent="0.2">
      <c r="A68" s="26" t="s">
        <v>137</v>
      </c>
      <c r="B68" s="27" t="s">
        <v>41</v>
      </c>
      <c r="C68" s="78" t="s">
        <v>138</v>
      </c>
      <c r="D68" s="79"/>
      <c r="E68" s="28">
        <v>112400</v>
      </c>
      <c r="F68" s="28">
        <v>49244.2</v>
      </c>
      <c r="G68" s="28" t="s">
        <v>42</v>
      </c>
      <c r="H68" s="28" t="s">
        <v>42</v>
      </c>
      <c r="I68" s="28">
        <v>49244.2</v>
      </c>
      <c r="J68" s="28">
        <v>63155.8</v>
      </c>
    </row>
    <row r="69" spans="1:10" ht="22.5" x14ac:dyDescent="0.2">
      <c r="A69" s="26" t="s">
        <v>139</v>
      </c>
      <c r="B69" s="27" t="s">
        <v>41</v>
      </c>
      <c r="C69" s="78" t="s">
        <v>140</v>
      </c>
      <c r="D69" s="79"/>
      <c r="E69" s="28">
        <v>120000</v>
      </c>
      <c r="F69" s="28">
        <v>33928.57</v>
      </c>
      <c r="G69" s="28" t="s">
        <v>42</v>
      </c>
      <c r="H69" s="28" t="s">
        <v>42</v>
      </c>
      <c r="I69" s="28">
        <v>33928.57</v>
      </c>
      <c r="J69" s="28">
        <v>86071.43</v>
      </c>
    </row>
    <row r="70" spans="1:10" ht="22.5" x14ac:dyDescent="0.2">
      <c r="A70" s="26" t="s">
        <v>141</v>
      </c>
      <c r="B70" s="27" t="s">
        <v>41</v>
      </c>
      <c r="C70" s="78" t="s">
        <v>142</v>
      </c>
      <c r="D70" s="79"/>
      <c r="E70" s="28">
        <v>120000</v>
      </c>
      <c r="F70" s="28">
        <v>33928.57</v>
      </c>
      <c r="G70" s="28" t="s">
        <v>42</v>
      </c>
      <c r="H70" s="28" t="s">
        <v>42</v>
      </c>
      <c r="I70" s="28">
        <v>33928.57</v>
      </c>
      <c r="J70" s="28">
        <v>86071.43</v>
      </c>
    </row>
    <row r="71" spans="1:10" ht="33.75" x14ac:dyDescent="0.2">
      <c r="A71" s="26" t="s">
        <v>143</v>
      </c>
      <c r="B71" s="27" t="s">
        <v>41</v>
      </c>
      <c r="C71" s="78" t="s">
        <v>144</v>
      </c>
      <c r="D71" s="79"/>
      <c r="E71" s="28">
        <v>120000</v>
      </c>
      <c r="F71" s="28">
        <v>33928.57</v>
      </c>
      <c r="G71" s="28" t="s">
        <v>42</v>
      </c>
      <c r="H71" s="28" t="s">
        <v>42</v>
      </c>
      <c r="I71" s="28">
        <v>33928.57</v>
      </c>
      <c r="J71" s="28">
        <v>86071.43</v>
      </c>
    </row>
    <row r="72" spans="1:10" ht="45" x14ac:dyDescent="0.2">
      <c r="A72" s="26" t="s">
        <v>145</v>
      </c>
      <c r="B72" s="27" t="s">
        <v>41</v>
      </c>
      <c r="C72" s="78" t="s">
        <v>146</v>
      </c>
      <c r="D72" s="79"/>
      <c r="E72" s="28">
        <v>120000</v>
      </c>
      <c r="F72" s="28">
        <v>33928.57</v>
      </c>
      <c r="G72" s="28" t="s">
        <v>42</v>
      </c>
      <c r="H72" s="28" t="s">
        <v>42</v>
      </c>
      <c r="I72" s="28">
        <v>33928.57</v>
      </c>
      <c r="J72" s="28">
        <v>86071.43</v>
      </c>
    </row>
    <row r="73" spans="1:10" x14ac:dyDescent="0.2">
      <c r="A73" s="26" t="s">
        <v>147</v>
      </c>
      <c r="B73" s="27" t="s">
        <v>41</v>
      </c>
      <c r="C73" s="78" t="s">
        <v>148</v>
      </c>
      <c r="D73" s="79"/>
      <c r="E73" s="28">
        <v>18797088.039999999</v>
      </c>
      <c r="F73" s="28">
        <v>748680</v>
      </c>
      <c r="G73" s="28" t="s">
        <v>42</v>
      </c>
      <c r="H73" s="28" t="s">
        <v>42</v>
      </c>
      <c r="I73" s="28">
        <v>748680</v>
      </c>
      <c r="J73" s="28">
        <v>18048408.039999999</v>
      </c>
    </row>
    <row r="74" spans="1:10" ht="33.75" x14ac:dyDescent="0.2">
      <c r="A74" s="26" t="s">
        <v>149</v>
      </c>
      <c r="B74" s="27" t="s">
        <v>41</v>
      </c>
      <c r="C74" s="78" t="s">
        <v>150</v>
      </c>
      <c r="D74" s="79"/>
      <c r="E74" s="28">
        <v>18797088.039999999</v>
      </c>
      <c r="F74" s="28">
        <v>748680</v>
      </c>
      <c r="G74" s="28" t="s">
        <v>42</v>
      </c>
      <c r="H74" s="28" t="s">
        <v>42</v>
      </c>
      <c r="I74" s="28">
        <v>748680</v>
      </c>
      <c r="J74" s="28">
        <v>18048408.039999999</v>
      </c>
    </row>
    <row r="75" spans="1:10" ht="22.5" x14ac:dyDescent="0.2">
      <c r="A75" s="26" t="s">
        <v>151</v>
      </c>
      <c r="B75" s="27" t="s">
        <v>41</v>
      </c>
      <c r="C75" s="78" t="s">
        <v>152</v>
      </c>
      <c r="D75" s="79"/>
      <c r="E75" s="28">
        <v>2175484</v>
      </c>
      <c r="F75" s="28">
        <v>631480</v>
      </c>
      <c r="G75" s="28" t="s">
        <v>42</v>
      </c>
      <c r="H75" s="28" t="s">
        <v>42</v>
      </c>
      <c r="I75" s="28">
        <v>631480</v>
      </c>
      <c r="J75" s="28">
        <v>1544004</v>
      </c>
    </row>
    <row r="76" spans="1:10" x14ac:dyDescent="0.2">
      <c r="A76" s="26" t="s">
        <v>153</v>
      </c>
      <c r="B76" s="27" t="s">
        <v>41</v>
      </c>
      <c r="C76" s="78" t="s">
        <v>154</v>
      </c>
      <c r="D76" s="79"/>
      <c r="E76" s="28">
        <v>1894300</v>
      </c>
      <c r="F76" s="28">
        <v>631480</v>
      </c>
      <c r="G76" s="28" t="s">
        <v>42</v>
      </c>
      <c r="H76" s="28" t="s">
        <v>42</v>
      </c>
      <c r="I76" s="28">
        <v>631480</v>
      </c>
      <c r="J76" s="28">
        <v>1262820</v>
      </c>
    </row>
    <row r="77" spans="1:10" ht="33.75" x14ac:dyDescent="0.2">
      <c r="A77" s="26" t="s">
        <v>155</v>
      </c>
      <c r="B77" s="27" t="s">
        <v>41</v>
      </c>
      <c r="C77" s="78" t="s">
        <v>156</v>
      </c>
      <c r="D77" s="79"/>
      <c r="E77" s="28">
        <v>1894300</v>
      </c>
      <c r="F77" s="28">
        <v>631480</v>
      </c>
      <c r="G77" s="28" t="s">
        <v>42</v>
      </c>
      <c r="H77" s="28" t="s">
        <v>42</v>
      </c>
      <c r="I77" s="28">
        <v>631480</v>
      </c>
      <c r="J77" s="28">
        <v>1262820</v>
      </c>
    </row>
    <row r="78" spans="1:10" ht="33.75" x14ac:dyDescent="0.2">
      <c r="A78" s="26" t="s">
        <v>157</v>
      </c>
      <c r="B78" s="27" t="s">
        <v>41</v>
      </c>
      <c r="C78" s="78" t="s">
        <v>158</v>
      </c>
      <c r="D78" s="79"/>
      <c r="E78" s="28">
        <v>281184</v>
      </c>
      <c r="F78" s="28" t="s">
        <v>42</v>
      </c>
      <c r="G78" s="28" t="s">
        <v>42</v>
      </c>
      <c r="H78" s="28" t="s">
        <v>42</v>
      </c>
      <c r="I78" s="28" t="s">
        <v>42</v>
      </c>
      <c r="J78" s="28">
        <v>281184</v>
      </c>
    </row>
    <row r="79" spans="1:10" ht="33.75" x14ac:dyDescent="0.2">
      <c r="A79" s="26" t="s">
        <v>159</v>
      </c>
      <c r="B79" s="27" t="s">
        <v>41</v>
      </c>
      <c r="C79" s="78" t="s">
        <v>160</v>
      </c>
      <c r="D79" s="79"/>
      <c r="E79" s="28">
        <v>281184</v>
      </c>
      <c r="F79" s="28" t="s">
        <v>42</v>
      </c>
      <c r="G79" s="28" t="s">
        <v>42</v>
      </c>
      <c r="H79" s="28" t="s">
        <v>42</v>
      </c>
      <c r="I79" s="28" t="s">
        <v>42</v>
      </c>
      <c r="J79" s="28">
        <v>281184</v>
      </c>
    </row>
    <row r="80" spans="1:10" ht="22.5" x14ac:dyDescent="0.2">
      <c r="A80" s="26" t="s">
        <v>161</v>
      </c>
      <c r="B80" s="27" t="s">
        <v>41</v>
      </c>
      <c r="C80" s="78" t="s">
        <v>162</v>
      </c>
      <c r="D80" s="79"/>
      <c r="E80" s="28">
        <v>16040404.039999999</v>
      </c>
      <c r="F80" s="28" t="s">
        <v>42</v>
      </c>
      <c r="G80" s="28" t="s">
        <v>42</v>
      </c>
      <c r="H80" s="28" t="s">
        <v>42</v>
      </c>
      <c r="I80" s="28" t="s">
        <v>42</v>
      </c>
      <c r="J80" s="28">
        <v>16040404.039999999</v>
      </c>
    </row>
    <row r="81" spans="1:10" ht="22.5" x14ac:dyDescent="0.2">
      <c r="A81" s="26" t="s">
        <v>163</v>
      </c>
      <c r="B81" s="27" t="s">
        <v>41</v>
      </c>
      <c r="C81" s="78" t="s">
        <v>164</v>
      </c>
      <c r="D81" s="79"/>
      <c r="E81" s="28">
        <v>4040404.04</v>
      </c>
      <c r="F81" s="28" t="s">
        <v>42</v>
      </c>
      <c r="G81" s="28" t="s">
        <v>42</v>
      </c>
      <c r="H81" s="28" t="s">
        <v>42</v>
      </c>
      <c r="I81" s="28" t="s">
        <v>42</v>
      </c>
      <c r="J81" s="28">
        <v>4040404.04</v>
      </c>
    </row>
    <row r="82" spans="1:10" ht="22.5" x14ac:dyDescent="0.2">
      <c r="A82" s="26" t="s">
        <v>165</v>
      </c>
      <c r="B82" s="27" t="s">
        <v>41</v>
      </c>
      <c r="C82" s="78" t="s">
        <v>166</v>
      </c>
      <c r="D82" s="79"/>
      <c r="E82" s="28">
        <v>4040404.04</v>
      </c>
      <c r="F82" s="28" t="s">
        <v>42</v>
      </c>
      <c r="G82" s="28" t="s">
        <v>42</v>
      </c>
      <c r="H82" s="28" t="s">
        <v>42</v>
      </c>
      <c r="I82" s="28" t="s">
        <v>42</v>
      </c>
      <c r="J82" s="28">
        <v>4040404.04</v>
      </c>
    </row>
    <row r="83" spans="1:10" ht="56.25" x14ac:dyDescent="0.2">
      <c r="A83" s="26" t="s">
        <v>167</v>
      </c>
      <c r="B83" s="27" t="s">
        <v>41</v>
      </c>
      <c r="C83" s="78" t="s">
        <v>168</v>
      </c>
      <c r="D83" s="79"/>
      <c r="E83" s="28">
        <v>40404.04</v>
      </c>
      <c r="F83" s="28" t="s">
        <v>42</v>
      </c>
      <c r="G83" s="28" t="s">
        <v>42</v>
      </c>
      <c r="H83" s="28" t="s">
        <v>42</v>
      </c>
      <c r="I83" s="28" t="s">
        <v>42</v>
      </c>
      <c r="J83" s="28">
        <v>40404.04</v>
      </c>
    </row>
    <row r="84" spans="1:10" ht="45" x14ac:dyDescent="0.2">
      <c r="A84" s="26" t="s">
        <v>169</v>
      </c>
      <c r="B84" s="27" t="s">
        <v>41</v>
      </c>
      <c r="C84" s="78" t="s">
        <v>170</v>
      </c>
      <c r="D84" s="79"/>
      <c r="E84" s="28">
        <v>4000000</v>
      </c>
      <c r="F84" s="28" t="s">
        <v>42</v>
      </c>
      <c r="G84" s="28" t="s">
        <v>42</v>
      </c>
      <c r="H84" s="28" t="s">
        <v>42</v>
      </c>
      <c r="I84" s="28" t="s">
        <v>42</v>
      </c>
      <c r="J84" s="28">
        <v>4000000</v>
      </c>
    </row>
    <row r="85" spans="1:10" x14ac:dyDescent="0.2">
      <c r="A85" s="26" t="s">
        <v>171</v>
      </c>
      <c r="B85" s="27" t="s">
        <v>41</v>
      </c>
      <c r="C85" s="78" t="s">
        <v>172</v>
      </c>
      <c r="D85" s="79"/>
      <c r="E85" s="28">
        <v>12000000</v>
      </c>
      <c r="F85" s="28" t="s">
        <v>42</v>
      </c>
      <c r="G85" s="28" t="s">
        <v>42</v>
      </c>
      <c r="H85" s="28" t="s">
        <v>42</v>
      </c>
      <c r="I85" s="28" t="s">
        <v>42</v>
      </c>
      <c r="J85" s="28">
        <v>12000000</v>
      </c>
    </row>
    <row r="86" spans="1:10" x14ac:dyDescent="0.2">
      <c r="A86" s="26" t="s">
        <v>173</v>
      </c>
      <c r="B86" s="27" t="s">
        <v>41</v>
      </c>
      <c r="C86" s="78" t="s">
        <v>174</v>
      </c>
      <c r="D86" s="79"/>
      <c r="E86" s="28">
        <v>12000000</v>
      </c>
      <c r="F86" s="28" t="s">
        <v>42</v>
      </c>
      <c r="G86" s="28" t="s">
        <v>42</v>
      </c>
      <c r="H86" s="28" t="s">
        <v>42</v>
      </c>
      <c r="I86" s="28" t="s">
        <v>42</v>
      </c>
      <c r="J86" s="28">
        <v>12000000</v>
      </c>
    </row>
    <row r="87" spans="1:10" ht="78.75" x14ac:dyDescent="0.2">
      <c r="A87" s="29" t="s">
        <v>175</v>
      </c>
      <c r="B87" s="27" t="s">
        <v>41</v>
      </c>
      <c r="C87" s="78" t="s">
        <v>176</v>
      </c>
      <c r="D87" s="79"/>
      <c r="E87" s="28">
        <v>12000000</v>
      </c>
      <c r="F87" s="28" t="s">
        <v>42</v>
      </c>
      <c r="G87" s="28" t="s">
        <v>42</v>
      </c>
      <c r="H87" s="28" t="s">
        <v>42</v>
      </c>
      <c r="I87" s="28" t="s">
        <v>42</v>
      </c>
      <c r="J87" s="28">
        <v>12000000</v>
      </c>
    </row>
    <row r="88" spans="1:10" ht="22.5" x14ac:dyDescent="0.2">
      <c r="A88" s="26" t="s">
        <v>177</v>
      </c>
      <c r="B88" s="27" t="s">
        <v>41</v>
      </c>
      <c r="C88" s="78" t="s">
        <v>178</v>
      </c>
      <c r="D88" s="79"/>
      <c r="E88" s="28">
        <v>445900</v>
      </c>
      <c r="F88" s="28">
        <v>117200</v>
      </c>
      <c r="G88" s="28" t="s">
        <v>42</v>
      </c>
      <c r="H88" s="28" t="s">
        <v>42</v>
      </c>
      <c r="I88" s="28">
        <v>117200</v>
      </c>
      <c r="J88" s="28">
        <v>328700</v>
      </c>
    </row>
    <row r="89" spans="1:10" ht="33.75" x14ac:dyDescent="0.2">
      <c r="A89" s="26" t="s">
        <v>179</v>
      </c>
      <c r="B89" s="27" t="s">
        <v>41</v>
      </c>
      <c r="C89" s="78" t="s">
        <v>180</v>
      </c>
      <c r="D89" s="79"/>
      <c r="E89" s="28">
        <v>40000</v>
      </c>
      <c r="F89" s="28" t="s">
        <v>42</v>
      </c>
      <c r="G89" s="28" t="s">
        <v>42</v>
      </c>
      <c r="H89" s="28" t="s">
        <v>42</v>
      </c>
      <c r="I89" s="28" t="s">
        <v>42</v>
      </c>
      <c r="J89" s="28">
        <v>40000</v>
      </c>
    </row>
    <row r="90" spans="1:10" ht="33.75" x14ac:dyDescent="0.2">
      <c r="A90" s="26" t="s">
        <v>181</v>
      </c>
      <c r="B90" s="27" t="s">
        <v>41</v>
      </c>
      <c r="C90" s="78" t="s">
        <v>182</v>
      </c>
      <c r="D90" s="79"/>
      <c r="E90" s="28">
        <v>40000</v>
      </c>
      <c r="F90" s="28" t="s">
        <v>42</v>
      </c>
      <c r="G90" s="28" t="s">
        <v>42</v>
      </c>
      <c r="H90" s="28" t="s">
        <v>42</v>
      </c>
      <c r="I90" s="28" t="s">
        <v>42</v>
      </c>
      <c r="J90" s="28">
        <v>40000</v>
      </c>
    </row>
    <row r="91" spans="1:10" ht="78.75" x14ac:dyDescent="0.2">
      <c r="A91" s="29" t="s">
        <v>183</v>
      </c>
      <c r="B91" s="27" t="s">
        <v>41</v>
      </c>
      <c r="C91" s="78" t="s">
        <v>184</v>
      </c>
      <c r="D91" s="79"/>
      <c r="E91" s="28">
        <v>40000</v>
      </c>
      <c r="F91" s="28" t="s">
        <v>42</v>
      </c>
      <c r="G91" s="28" t="s">
        <v>42</v>
      </c>
      <c r="H91" s="28" t="s">
        <v>42</v>
      </c>
      <c r="I91" s="28" t="s">
        <v>42</v>
      </c>
      <c r="J91" s="28">
        <v>40000</v>
      </c>
    </row>
    <row r="92" spans="1:10" ht="33.75" x14ac:dyDescent="0.2">
      <c r="A92" s="26" t="s">
        <v>185</v>
      </c>
      <c r="B92" s="27" t="s">
        <v>41</v>
      </c>
      <c r="C92" s="78" t="s">
        <v>186</v>
      </c>
      <c r="D92" s="79"/>
      <c r="E92" s="28">
        <v>405900</v>
      </c>
      <c r="F92" s="28">
        <v>117200</v>
      </c>
      <c r="G92" s="28" t="s">
        <v>42</v>
      </c>
      <c r="H92" s="28" t="s">
        <v>42</v>
      </c>
      <c r="I92" s="28">
        <v>117200</v>
      </c>
      <c r="J92" s="28">
        <v>288700</v>
      </c>
    </row>
    <row r="93" spans="1:10" ht="45" x14ac:dyDescent="0.2">
      <c r="A93" s="26" t="s">
        <v>187</v>
      </c>
      <c r="B93" s="27" t="s">
        <v>41</v>
      </c>
      <c r="C93" s="78" t="s">
        <v>188</v>
      </c>
      <c r="D93" s="79"/>
      <c r="E93" s="28">
        <v>405900</v>
      </c>
      <c r="F93" s="28">
        <v>117200</v>
      </c>
      <c r="G93" s="28" t="s">
        <v>42</v>
      </c>
      <c r="H93" s="28" t="s">
        <v>42</v>
      </c>
      <c r="I93" s="28">
        <v>117200</v>
      </c>
      <c r="J93" s="28">
        <v>288700</v>
      </c>
    </row>
    <row r="94" spans="1:10" x14ac:dyDescent="0.2">
      <c r="A94" s="26" t="s">
        <v>189</v>
      </c>
      <c r="B94" s="27" t="s">
        <v>41</v>
      </c>
      <c r="C94" s="78" t="s">
        <v>190</v>
      </c>
      <c r="D94" s="79"/>
      <c r="E94" s="28">
        <v>135300</v>
      </c>
      <c r="F94" s="28" t="s">
        <v>42</v>
      </c>
      <c r="G94" s="28" t="s">
        <v>42</v>
      </c>
      <c r="H94" s="28" t="s">
        <v>42</v>
      </c>
      <c r="I94" s="28" t="s">
        <v>42</v>
      </c>
      <c r="J94" s="28">
        <v>135300</v>
      </c>
    </row>
    <row r="95" spans="1:10" ht="22.5" x14ac:dyDescent="0.2">
      <c r="A95" s="26" t="s">
        <v>191</v>
      </c>
      <c r="B95" s="27" t="s">
        <v>41</v>
      </c>
      <c r="C95" s="78" t="s">
        <v>192</v>
      </c>
      <c r="D95" s="79"/>
      <c r="E95" s="28">
        <v>135300</v>
      </c>
      <c r="F95" s="28" t="s">
        <v>42</v>
      </c>
      <c r="G95" s="28" t="s">
        <v>42</v>
      </c>
      <c r="H95" s="28" t="s">
        <v>42</v>
      </c>
      <c r="I95" s="28" t="s">
        <v>42</v>
      </c>
      <c r="J95" s="28">
        <v>135300</v>
      </c>
    </row>
    <row r="96" spans="1:10" ht="22.5" x14ac:dyDescent="0.2">
      <c r="A96" s="26" t="s">
        <v>193</v>
      </c>
      <c r="B96" s="27" t="s">
        <v>41</v>
      </c>
      <c r="C96" s="78" t="s">
        <v>194</v>
      </c>
      <c r="D96" s="79"/>
      <c r="E96" s="28">
        <v>135300</v>
      </c>
      <c r="F96" s="28" t="s">
        <v>42</v>
      </c>
      <c r="G96" s="28" t="s">
        <v>42</v>
      </c>
      <c r="H96" s="28" t="s">
        <v>42</v>
      </c>
      <c r="I96" s="28" t="s">
        <v>42</v>
      </c>
      <c r="J96" s="28">
        <v>135300</v>
      </c>
    </row>
    <row r="97" spans="1:10" ht="33.75" x14ac:dyDescent="0.2">
      <c r="A97" s="26" t="s">
        <v>195</v>
      </c>
      <c r="B97" s="27" t="s">
        <v>41</v>
      </c>
      <c r="C97" s="78" t="s">
        <v>196</v>
      </c>
      <c r="D97" s="79"/>
      <c r="E97" s="28">
        <v>135300</v>
      </c>
      <c r="F97" s="28" t="s">
        <v>42</v>
      </c>
      <c r="G97" s="28" t="s">
        <v>42</v>
      </c>
      <c r="H97" s="28" t="s">
        <v>42</v>
      </c>
      <c r="I97" s="28" t="s">
        <v>42</v>
      </c>
      <c r="J97" s="28">
        <v>135300</v>
      </c>
    </row>
  </sheetData>
  <mergeCells count="98">
    <mergeCell ref="C92:D92"/>
    <mergeCell ref="C93:D93"/>
    <mergeCell ref="C94:D94"/>
    <mergeCell ref="C95:D95"/>
    <mergeCell ref="C96:D96"/>
    <mergeCell ref="C97:D97"/>
    <mergeCell ref="C86:D86"/>
    <mergeCell ref="C87:D87"/>
    <mergeCell ref="C88:D88"/>
    <mergeCell ref="C89:D89"/>
    <mergeCell ref="C90:D90"/>
    <mergeCell ref="C91:D91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J12:J18"/>
    <mergeCell ref="I13:I18"/>
    <mergeCell ref="H13:H18"/>
    <mergeCell ref="G13:G18"/>
    <mergeCell ref="F12:I12"/>
    <mergeCell ref="A12:A18"/>
    <mergeCell ref="B12:B18"/>
    <mergeCell ref="A11:I11"/>
    <mergeCell ref="A6:A7"/>
    <mergeCell ref="B7:H7"/>
    <mergeCell ref="C19:D19"/>
    <mergeCell ref="F13:F18"/>
    <mergeCell ref="E12:E18"/>
    <mergeCell ref="C12:D18"/>
    <mergeCell ref="A1:H1"/>
    <mergeCell ref="A2:H2"/>
    <mergeCell ref="A3:H3"/>
    <mergeCell ref="A4:H4"/>
    <mergeCell ref="A5:H5"/>
    <mergeCell ref="B8:H8"/>
  </mergeCells>
  <conditionalFormatting sqref="I23:J23">
    <cfRule type="cellIs" priority="1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17.7109375" customWidth="1"/>
    <col min="4" max="4" width="20.7109375" customWidth="1"/>
    <col min="5" max="7" width="16.7109375" customWidth="1"/>
    <col min="8" max="9" width="10.140625" customWidth="1"/>
    <col min="10" max="12" width="16.85546875" customWidth="1"/>
  </cols>
  <sheetData>
    <row r="2" spans="1:12" ht="15" customHeight="1" x14ac:dyDescent="0.25">
      <c r="B2" s="16"/>
      <c r="C2" s="9"/>
      <c r="D2" s="9"/>
      <c r="E2" s="16" t="s">
        <v>197</v>
      </c>
      <c r="F2" s="6"/>
      <c r="G2" s="6"/>
      <c r="H2" s="6"/>
      <c r="I2" s="6"/>
      <c r="J2" s="6"/>
      <c r="K2" s="6" t="s">
        <v>198</v>
      </c>
      <c r="L2" s="30"/>
    </row>
    <row r="3" spans="1:12" ht="13.5" customHeight="1" x14ac:dyDescent="0.2">
      <c r="A3" s="31"/>
      <c r="B3" s="31"/>
      <c r="C3" s="3"/>
      <c r="D3" s="3"/>
      <c r="E3" s="32"/>
      <c r="F3" s="32"/>
      <c r="G3" s="32"/>
      <c r="H3" s="32"/>
      <c r="I3" s="32"/>
      <c r="J3" s="32"/>
      <c r="K3" s="32"/>
      <c r="L3" s="3"/>
    </row>
    <row r="4" spans="1:12" ht="12.75" customHeight="1" x14ac:dyDescent="0.2">
      <c r="A4" s="80" t="s">
        <v>24</v>
      </c>
      <c r="B4" s="73" t="s">
        <v>25</v>
      </c>
      <c r="C4" s="53" t="s">
        <v>199</v>
      </c>
      <c r="D4" s="54"/>
      <c r="E4" s="52" t="s">
        <v>27</v>
      </c>
      <c r="F4" s="52" t="s">
        <v>200</v>
      </c>
      <c r="G4" s="83" t="s">
        <v>28</v>
      </c>
      <c r="H4" s="84"/>
      <c r="I4" s="84"/>
      <c r="J4" s="85"/>
      <c r="K4" s="83" t="s">
        <v>201</v>
      </c>
      <c r="L4" s="90"/>
    </row>
    <row r="5" spans="1:12" ht="12.75" customHeight="1" x14ac:dyDescent="0.2">
      <c r="A5" s="81"/>
      <c r="B5" s="74"/>
      <c r="C5" s="55"/>
      <c r="D5" s="56"/>
      <c r="E5" s="50"/>
      <c r="F5" s="50"/>
      <c r="G5" s="86"/>
      <c r="H5" s="87"/>
      <c r="I5" s="87"/>
      <c r="J5" s="88"/>
      <c r="K5" s="86"/>
      <c r="L5" s="91"/>
    </row>
    <row r="6" spans="1:12" ht="12.75" customHeight="1" x14ac:dyDescent="0.2">
      <c r="A6" s="81"/>
      <c r="B6" s="74"/>
      <c r="C6" s="55"/>
      <c r="D6" s="56"/>
      <c r="E6" s="50"/>
      <c r="F6" s="50"/>
      <c r="G6" s="49" t="s">
        <v>30</v>
      </c>
      <c r="H6" s="49" t="s">
        <v>31</v>
      </c>
      <c r="I6" s="49" t="s">
        <v>32</v>
      </c>
      <c r="J6" s="62" t="s">
        <v>33</v>
      </c>
      <c r="K6" s="49" t="s">
        <v>202</v>
      </c>
      <c r="L6" s="89" t="s">
        <v>203</v>
      </c>
    </row>
    <row r="7" spans="1:12" ht="12.75" customHeight="1" x14ac:dyDescent="0.2">
      <c r="A7" s="81"/>
      <c r="B7" s="74"/>
      <c r="C7" s="55"/>
      <c r="D7" s="56"/>
      <c r="E7" s="50"/>
      <c r="F7" s="50"/>
      <c r="G7" s="50"/>
      <c r="H7" s="65"/>
      <c r="I7" s="65"/>
      <c r="J7" s="63"/>
      <c r="K7" s="50"/>
      <c r="L7" s="60"/>
    </row>
    <row r="8" spans="1:12" ht="12.75" customHeight="1" x14ac:dyDescent="0.2">
      <c r="A8" s="81"/>
      <c r="B8" s="74"/>
      <c r="C8" s="55"/>
      <c r="D8" s="56"/>
      <c r="E8" s="50"/>
      <c r="F8" s="50"/>
      <c r="G8" s="50"/>
      <c r="H8" s="65"/>
      <c r="I8" s="65"/>
      <c r="J8" s="63"/>
      <c r="K8" s="50"/>
      <c r="L8" s="60"/>
    </row>
    <row r="9" spans="1:12" ht="12.75" customHeight="1" x14ac:dyDescent="0.2">
      <c r="A9" s="81"/>
      <c r="B9" s="74"/>
      <c r="C9" s="55"/>
      <c r="D9" s="56"/>
      <c r="E9" s="50"/>
      <c r="F9" s="50"/>
      <c r="G9" s="50"/>
      <c r="H9" s="65"/>
      <c r="I9" s="65"/>
      <c r="J9" s="63"/>
      <c r="K9" s="50"/>
      <c r="L9" s="60"/>
    </row>
    <row r="10" spans="1:12" ht="12.75" customHeight="1" x14ac:dyDescent="0.2">
      <c r="A10" s="81"/>
      <c r="B10" s="74"/>
      <c r="C10" s="55"/>
      <c r="D10" s="56"/>
      <c r="E10" s="50"/>
      <c r="F10" s="50"/>
      <c r="G10" s="50"/>
      <c r="H10" s="65"/>
      <c r="I10" s="65"/>
      <c r="J10" s="63"/>
      <c r="K10" s="50"/>
      <c r="L10" s="60"/>
    </row>
    <row r="11" spans="1:12" ht="12.75" customHeight="1" x14ac:dyDescent="0.2">
      <c r="A11" s="82"/>
      <c r="B11" s="75"/>
      <c r="C11" s="57"/>
      <c r="D11" s="58"/>
      <c r="E11" s="51"/>
      <c r="F11" s="51"/>
      <c r="G11" s="51"/>
      <c r="H11" s="66"/>
      <c r="I11" s="66"/>
      <c r="J11" s="64"/>
      <c r="K11" s="51"/>
      <c r="L11" s="61"/>
    </row>
    <row r="12" spans="1:12" ht="13.5" customHeight="1" x14ac:dyDescent="0.2">
      <c r="A12" s="17">
        <v>1</v>
      </c>
      <c r="B12" s="18">
        <v>2</v>
      </c>
      <c r="C12" s="47">
        <v>3</v>
      </c>
      <c r="D12" s="48"/>
      <c r="E12" s="20" t="s">
        <v>34</v>
      </c>
      <c r="F12" s="21" t="s">
        <v>35</v>
      </c>
      <c r="G12" s="21" t="s">
        <v>36</v>
      </c>
      <c r="H12" s="20" t="s">
        <v>37</v>
      </c>
      <c r="I12" s="20" t="s">
        <v>38</v>
      </c>
      <c r="J12" s="20" t="s">
        <v>39</v>
      </c>
      <c r="K12" s="33" t="s">
        <v>204</v>
      </c>
      <c r="L12" s="22" t="s">
        <v>205</v>
      </c>
    </row>
    <row r="13" spans="1:12" x14ac:dyDescent="0.2">
      <c r="A13" s="23" t="s">
        <v>206</v>
      </c>
      <c r="B13" s="24" t="s">
        <v>207</v>
      </c>
      <c r="C13" s="76" t="s">
        <v>43</v>
      </c>
      <c r="D13" s="77"/>
      <c r="E13" s="25">
        <v>36935918</v>
      </c>
      <c r="F13" s="25">
        <v>36648674</v>
      </c>
      <c r="G13" s="25">
        <v>6082687.8099999996</v>
      </c>
      <c r="H13" s="25" t="s">
        <v>42</v>
      </c>
      <c r="I13" s="25" t="s">
        <v>42</v>
      </c>
      <c r="J13" s="25">
        <f>IF(IF(G13="-",0,G13)+IF(H13="-",0,H13)+IF(I13="-",0,I13)=0,"-",IF(G13="-",0,G13)+IF(H13="-",0,H13)+IF(I13="-",0,I13))</f>
        <v>6082687.8099999996</v>
      </c>
      <c r="K13" s="25">
        <v>30853230.190000001</v>
      </c>
      <c r="L13" s="25">
        <v>30565986.190000001</v>
      </c>
    </row>
    <row r="14" spans="1:12" x14ac:dyDescent="0.2">
      <c r="A14" s="26" t="s">
        <v>45</v>
      </c>
      <c r="B14" s="27"/>
      <c r="C14" s="78"/>
      <c r="D14" s="79"/>
      <c r="E14" s="28"/>
      <c r="F14" s="28"/>
      <c r="G14" s="28"/>
      <c r="H14" s="28"/>
      <c r="I14" s="28"/>
      <c r="J14" s="28"/>
      <c r="K14" s="28"/>
      <c r="L14" s="28"/>
    </row>
    <row r="15" spans="1:12" ht="22.5" x14ac:dyDescent="0.2">
      <c r="A15" s="23" t="s">
        <v>208</v>
      </c>
      <c r="B15" s="24" t="s">
        <v>207</v>
      </c>
      <c r="C15" s="76" t="s">
        <v>209</v>
      </c>
      <c r="D15" s="77"/>
      <c r="E15" s="25">
        <v>3336462</v>
      </c>
      <c r="F15" s="25">
        <v>3336462</v>
      </c>
      <c r="G15" s="25">
        <v>998745.58</v>
      </c>
      <c r="H15" s="25" t="s">
        <v>42</v>
      </c>
      <c r="I15" s="25" t="s">
        <v>42</v>
      </c>
      <c r="J15" s="25">
        <f t="shared" ref="J15:J46" si="0">IF(IF(G15="-",0,G15)+IF(H15="-",0,H15)+IF(I15="-",0,I15)=0,"-",IF(G15="-",0,G15)+IF(H15="-",0,H15)+IF(I15="-",0,I15))</f>
        <v>998745.58</v>
      </c>
      <c r="K15" s="25">
        <v>2337716.42</v>
      </c>
      <c r="L15" s="25">
        <v>2337716.42</v>
      </c>
    </row>
    <row r="16" spans="1:12" ht="56.25" x14ac:dyDescent="0.2">
      <c r="A16" s="23" t="s">
        <v>210</v>
      </c>
      <c r="B16" s="24" t="s">
        <v>207</v>
      </c>
      <c r="C16" s="76" t="s">
        <v>211</v>
      </c>
      <c r="D16" s="77"/>
      <c r="E16" s="25">
        <v>3336462</v>
      </c>
      <c r="F16" s="25">
        <v>3336462</v>
      </c>
      <c r="G16" s="25">
        <v>998745.58</v>
      </c>
      <c r="H16" s="25" t="s">
        <v>42</v>
      </c>
      <c r="I16" s="25" t="s">
        <v>42</v>
      </c>
      <c r="J16" s="25">
        <f t="shared" si="0"/>
        <v>998745.58</v>
      </c>
      <c r="K16" s="25">
        <v>2337716.42</v>
      </c>
      <c r="L16" s="25">
        <v>2337716.42</v>
      </c>
    </row>
    <row r="17" spans="1:12" ht="22.5" x14ac:dyDescent="0.2">
      <c r="A17" s="23" t="s">
        <v>212</v>
      </c>
      <c r="B17" s="24" t="s">
        <v>207</v>
      </c>
      <c r="C17" s="76" t="s">
        <v>213</v>
      </c>
      <c r="D17" s="77"/>
      <c r="E17" s="25">
        <v>3336462</v>
      </c>
      <c r="F17" s="25">
        <v>3336462</v>
      </c>
      <c r="G17" s="25">
        <v>998745.58</v>
      </c>
      <c r="H17" s="25" t="s">
        <v>42</v>
      </c>
      <c r="I17" s="25" t="s">
        <v>42</v>
      </c>
      <c r="J17" s="25">
        <f t="shared" si="0"/>
        <v>998745.58</v>
      </c>
      <c r="K17" s="25">
        <v>2337716.42</v>
      </c>
      <c r="L17" s="25">
        <v>2337716.42</v>
      </c>
    </row>
    <row r="18" spans="1:12" ht="22.5" x14ac:dyDescent="0.2">
      <c r="A18" s="23" t="s">
        <v>214</v>
      </c>
      <c r="B18" s="24" t="s">
        <v>207</v>
      </c>
      <c r="C18" s="76" t="s">
        <v>215</v>
      </c>
      <c r="D18" s="77"/>
      <c r="E18" s="25">
        <v>1983786</v>
      </c>
      <c r="F18" s="25">
        <v>1983786</v>
      </c>
      <c r="G18" s="25">
        <v>653029.97</v>
      </c>
      <c r="H18" s="25" t="s">
        <v>42</v>
      </c>
      <c r="I18" s="25" t="s">
        <v>42</v>
      </c>
      <c r="J18" s="25">
        <f t="shared" si="0"/>
        <v>653029.97</v>
      </c>
      <c r="K18" s="25">
        <v>1330756.03</v>
      </c>
      <c r="L18" s="25">
        <v>1330756.03</v>
      </c>
    </row>
    <row r="19" spans="1:12" ht="33.75" x14ac:dyDescent="0.2">
      <c r="A19" s="23" t="s">
        <v>216</v>
      </c>
      <c r="B19" s="24" t="s">
        <v>207</v>
      </c>
      <c r="C19" s="76" t="s">
        <v>217</v>
      </c>
      <c r="D19" s="77"/>
      <c r="E19" s="25">
        <v>583420</v>
      </c>
      <c r="F19" s="25">
        <v>583420</v>
      </c>
      <c r="G19" s="25">
        <v>161777.71</v>
      </c>
      <c r="H19" s="25" t="s">
        <v>42</v>
      </c>
      <c r="I19" s="25" t="s">
        <v>42</v>
      </c>
      <c r="J19" s="25">
        <f t="shared" si="0"/>
        <v>161777.71</v>
      </c>
      <c r="K19" s="25">
        <v>421642.29</v>
      </c>
      <c r="L19" s="25">
        <v>421642.29</v>
      </c>
    </row>
    <row r="20" spans="1:12" ht="45" x14ac:dyDescent="0.2">
      <c r="A20" s="23" t="s">
        <v>218</v>
      </c>
      <c r="B20" s="24" t="s">
        <v>207</v>
      </c>
      <c r="C20" s="76" t="s">
        <v>219</v>
      </c>
      <c r="D20" s="77"/>
      <c r="E20" s="25">
        <v>769256</v>
      </c>
      <c r="F20" s="25">
        <v>769256</v>
      </c>
      <c r="G20" s="25">
        <v>183937.9</v>
      </c>
      <c r="H20" s="25" t="s">
        <v>42</v>
      </c>
      <c r="I20" s="25" t="s">
        <v>42</v>
      </c>
      <c r="J20" s="25">
        <f t="shared" si="0"/>
        <v>183937.9</v>
      </c>
      <c r="K20" s="25">
        <v>585318.1</v>
      </c>
      <c r="L20" s="25">
        <v>585318.1</v>
      </c>
    </row>
    <row r="21" spans="1:12" ht="22.5" x14ac:dyDescent="0.2">
      <c r="A21" s="23" t="s">
        <v>220</v>
      </c>
      <c r="B21" s="24" t="s">
        <v>207</v>
      </c>
      <c r="C21" s="76" t="s">
        <v>221</v>
      </c>
      <c r="D21" s="77"/>
      <c r="E21" s="25">
        <v>1886573</v>
      </c>
      <c r="F21" s="25">
        <v>1886573</v>
      </c>
      <c r="G21" s="25">
        <v>738407.39</v>
      </c>
      <c r="H21" s="25" t="s">
        <v>42</v>
      </c>
      <c r="I21" s="25" t="s">
        <v>42</v>
      </c>
      <c r="J21" s="25">
        <f t="shared" si="0"/>
        <v>738407.39</v>
      </c>
      <c r="K21" s="25">
        <v>1148165.6100000001</v>
      </c>
      <c r="L21" s="25">
        <v>1148165.6100000001</v>
      </c>
    </row>
    <row r="22" spans="1:12" ht="22.5" x14ac:dyDescent="0.2">
      <c r="A22" s="23" t="s">
        <v>222</v>
      </c>
      <c r="B22" s="24" t="s">
        <v>207</v>
      </c>
      <c r="C22" s="76" t="s">
        <v>223</v>
      </c>
      <c r="D22" s="77"/>
      <c r="E22" s="25">
        <v>1843873</v>
      </c>
      <c r="F22" s="25">
        <v>1843873</v>
      </c>
      <c r="G22" s="25">
        <v>732698.39</v>
      </c>
      <c r="H22" s="25" t="s">
        <v>42</v>
      </c>
      <c r="I22" s="25" t="s">
        <v>42</v>
      </c>
      <c r="J22" s="25">
        <f t="shared" si="0"/>
        <v>732698.39</v>
      </c>
      <c r="K22" s="25">
        <v>1111174.6100000001</v>
      </c>
      <c r="L22" s="25">
        <v>1111174.6100000001</v>
      </c>
    </row>
    <row r="23" spans="1:12" ht="33.75" x14ac:dyDescent="0.2">
      <c r="A23" s="23" t="s">
        <v>224</v>
      </c>
      <c r="B23" s="24" t="s">
        <v>207</v>
      </c>
      <c r="C23" s="76" t="s">
        <v>225</v>
      </c>
      <c r="D23" s="77"/>
      <c r="E23" s="25">
        <v>1843873</v>
      </c>
      <c r="F23" s="25">
        <v>1843873</v>
      </c>
      <c r="G23" s="25">
        <v>732698.39</v>
      </c>
      <c r="H23" s="25" t="s">
        <v>42</v>
      </c>
      <c r="I23" s="25" t="s">
        <v>42</v>
      </c>
      <c r="J23" s="25">
        <f t="shared" si="0"/>
        <v>732698.39</v>
      </c>
      <c r="K23" s="25">
        <v>1111174.6100000001</v>
      </c>
      <c r="L23" s="25">
        <v>1111174.6100000001</v>
      </c>
    </row>
    <row r="24" spans="1:12" x14ac:dyDescent="0.2">
      <c r="A24" s="23" t="s">
        <v>226</v>
      </c>
      <c r="B24" s="24" t="s">
        <v>207</v>
      </c>
      <c r="C24" s="76" t="s">
        <v>227</v>
      </c>
      <c r="D24" s="77"/>
      <c r="E24" s="25">
        <v>1510033.81</v>
      </c>
      <c r="F24" s="25">
        <v>1510033.81</v>
      </c>
      <c r="G24" s="25">
        <v>607990.76</v>
      </c>
      <c r="H24" s="25" t="s">
        <v>42</v>
      </c>
      <c r="I24" s="25" t="s">
        <v>42</v>
      </c>
      <c r="J24" s="25">
        <f t="shared" si="0"/>
        <v>607990.76</v>
      </c>
      <c r="K24" s="25">
        <v>902043.05</v>
      </c>
      <c r="L24" s="25">
        <v>902043.05</v>
      </c>
    </row>
    <row r="25" spans="1:12" x14ac:dyDescent="0.2">
      <c r="A25" s="23" t="s">
        <v>228</v>
      </c>
      <c r="B25" s="24" t="s">
        <v>207</v>
      </c>
      <c r="C25" s="76" t="s">
        <v>229</v>
      </c>
      <c r="D25" s="77"/>
      <c r="E25" s="25">
        <v>333839.19</v>
      </c>
      <c r="F25" s="25">
        <v>333839.19</v>
      </c>
      <c r="G25" s="25">
        <v>124707.63</v>
      </c>
      <c r="H25" s="25" t="s">
        <v>42</v>
      </c>
      <c r="I25" s="25" t="s">
        <v>42</v>
      </c>
      <c r="J25" s="25">
        <f t="shared" si="0"/>
        <v>124707.63</v>
      </c>
      <c r="K25" s="25">
        <v>209131.56</v>
      </c>
      <c r="L25" s="25">
        <v>209131.56</v>
      </c>
    </row>
    <row r="26" spans="1:12" x14ac:dyDescent="0.2">
      <c r="A26" s="23" t="s">
        <v>230</v>
      </c>
      <c r="B26" s="24" t="s">
        <v>207</v>
      </c>
      <c r="C26" s="76" t="s">
        <v>231</v>
      </c>
      <c r="D26" s="77"/>
      <c r="E26" s="25">
        <v>42700</v>
      </c>
      <c r="F26" s="25">
        <v>42700</v>
      </c>
      <c r="G26" s="25">
        <v>5709</v>
      </c>
      <c r="H26" s="25" t="s">
        <v>42</v>
      </c>
      <c r="I26" s="25" t="s">
        <v>42</v>
      </c>
      <c r="J26" s="25">
        <f t="shared" si="0"/>
        <v>5709</v>
      </c>
      <c r="K26" s="25">
        <v>36991</v>
      </c>
      <c r="L26" s="25">
        <v>36991</v>
      </c>
    </row>
    <row r="27" spans="1:12" x14ac:dyDescent="0.2">
      <c r="A27" s="23" t="s">
        <v>232</v>
      </c>
      <c r="B27" s="24" t="s">
        <v>207</v>
      </c>
      <c r="C27" s="76" t="s">
        <v>233</v>
      </c>
      <c r="D27" s="77"/>
      <c r="E27" s="25">
        <v>42700</v>
      </c>
      <c r="F27" s="25">
        <v>42700</v>
      </c>
      <c r="G27" s="25">
        <v>5709</v>
      </c>
      <c r="H27" s="25" t="s">
        <v>42</v>
      </c>
      <c r="I27" s="25" t="s">
        <v>42</v>
      </c>
      <c r="J27" s="25">
        <f t="shared" si="0"/>
        <v>5709</v>
      </c>
      <c r="K27" s="25">
        <v>36991</v>
      </c>
      <c r="L27" s="25">
        <v>36991</v>
      </c>
    </row>
    <row r="28" spans="1:12" ht="22.5" x14ac:dyDescent="0.2">
      <c r="A28" s="23" t="s">
        <v>234</v>
      </c>
      <c r="B28" s="24" t="s">
        <v>207</v>
      </c>
      <c r="C28" s="76" t="s">
        <v>235</v>
      </c>
      <c r="D28" s="77"/>
      <c r="E28" s="25">
        <v>38700</v>
      </c>
      <c r="F28" s="25">
        <v>38700</v>
      </c>
      <c r="G28" s="25">
        <v>1709</v>
      </c>
      <c r="H28" s="25" t="s">
        <v>42</v>
      </c>
      <c r="I28" s="25" t="s">
        <v>42</v>
      </c>
      <c r="J28" s="25">
        <f t="shared" si="0"/>
        <v>1709</v>
      </c>
      <c r="K28" s="25">
        <v>36991</v>
      </c>
      <c r="L28" s="25">
        <v>36991</v>
      </c>
    </row>
    <row r="29" spans="1:12" x14ac:dyDescent="0.2">
      <c r="A29" s="23" t="s">
        <v>236</v>
      </c>
      <c r="B29" s="24" t="s">
        <v>207</v>
      </c>
      <c r="C29" s="76" t="s">
        <v>237</v>
      </c>
      <c r="D29" s="77"/>
      <c r="E29" s="25">
        <v>4000</v>
      </c>
      <c r="F29" s="25">
        <v>4000</v>
      </c>
      <c r="G29" s="25">
        <v>4000</v>
      </c>
      <c r="H29" s="25" t="s">
        <v>42</v>
      </c>
      <c r="I29" s="25" t="s">
        <v>42</v>
      </c>
      <c r="J29" s="25">
        <f t="shared" si="0"/>
        <v>4000</v>
      </c>
      <c r="K29" s="25">
        <v>0</v>
      </c>
      <c r="L29" s="25">
        <v>0</v>
      </c>
    </row>
    <row r="30" spans="1:12" ht="33.75" x14ac:dyDescent="0.2">
      <c r="A30" s="23" t="s">
        <v>238</v>
      </c>
      <c r="B30" s="24" t="s">
        <v>207</v>
      </c>
      <c r="C30" s="76" t="s">
        <v>239</v>
      </c>
      <c r="D30" s="77"/>
      <c r="E30" s="25">
        <v>59740.480000000003</v>
      </c>
      <c r="F30" s="25">
        <v>59740.480000000003</v>
      </c>
      <c r="G30" s="25">
        <v>59740.480000000003</v>
      </c>
      <c r="H30" s="25" t="s">
        <v>42</v>
      </c>
      <c r="I30" s="25" t="s">
        <v>42</v>
      </c>
      <c r="J30" s="25">
        <f t="shared" si="0"/>
        <v>59740.480000000003</v>
      </c>
      <c r="K30" s="25">
        <v>0</v>
      </c>
      <c r="L30" s="25">
        <v>0</v>
      </c>
    </row>
    <row r="31" spans="1:12" ht="22.5" x14ac:dyDescent="0.2">
      <c r="A31" s="23" t="s">
        <v>222</v>
      </c>
      <c r="B31" s="24" t="s">
        <v>207</v>
      </c>
      <c r="C31" s="76" t="s">
        <v>240</v>
      </c>
      <c r="D31" s="77"/>
      <c r="E31" s="25">
        <v>59740.480000000003</v>
      </c>
      <c r="F31" s="25">
        <v>59740.480000000003</v>
      </c>
      <c r="G31" s="25">
        <v>59740.480000000003</v>
      </c>
      <c r="H31" s="25" t="s">
        <v>42</v>
      </c>
      <c r="I31" s="25" t="s">
        <v>42</v>
      </c>
      <c r="J31" s="25">
        <f t="shared" si="0"/>
        <v>59740.480000000003</v>
      </c>
      <c r="K31" s="25">
        <v>0</v>
      </c>
      <c r="L31" s="25">
        <v>0</v>
      </c>
    </row>
    <row r="32" spans="1:12" ht="33.75" x14ac:dyDescent="0.2">
      <c r="A32" s="23" t="s">
        <v>224</v>
      </c>
      <c r="B32" s="24" t="s">
        <v>207</v>
      </c>
      <c r="C32" s="76" t="s">
        <v>241</v>
      </c>
      <c r="D32" s="77"/>
      <c r="E32" s="25">
        <v>59740.480000000003</v>
      </c>
      <c r="F32" s="25">
        <v>59740.480000000003</v>
      </c>
      <c r="G32" s="25">
        <v>59740.480000000003</v>
      </c>
      <c r="H32" s="25" t="s">
        <v>42</v>
      </c>
      <c r="I32" s="25" t="s">
        <v>42</v>
      </c>
      <c r="J32" s="25">
        <f t="shared" si="0"/>
        <v>59740.480000000003</v>
      </c>
      <c r="K32" s="25">
        <v>0</v>
      </c>
      <c r="L32" s="25">
        <v>0</v>
      </c>
    </row>
    <row r="33" spans="1:12" x14ac:dyDescent="0.2">
      <c r="A33" s="23" t="s">
        <v>226</v>
      </c>
      <c r="B33" s="24" t="s">
        <v>207</v>
      </c>
      <c r="C33" s="76" t="s">
        <v>242</v>
      </c>
      <c r="D33" s="77"/>
      <c r="E33" s="25">
        <v>32875.15</v>
      </c>
      <c r="F33" s="25">
        <v>32875.15</v>
      </c>
      <c r="G33" s="25">
        <v>32875.15</v>
      </c>
      <c r="H33" s="25" t="s">
        <v>42</v>
      </c>
      <c r="I33" s="25" t="s">
        <v>42</v>
      </c>
      <c r="J33" s="25">
        <f t="shared" si="0"/>
        <v>32875.15</v>
      </c>
      <c r="K33" s="25">
        <v>0</v>
      </c>
      <c r="L33" s="25">
        <v>0</v>
      </c>
    </row>
    <row r="34" spans="1:12" x14ac:dyDescent="0.2">
      <c r="A34" s="23" t="s">
        <v>228</v>
      </c>
      <c r="B34" s="24" t="s">
        <v>207</v>
      </c>
      <c r="C34" s="76" t="s">
        <v>243</v>
      </c>
      <c r="D34" s="77"/>
      <c r="E34" s="25">
        <v>26865.33</v>
      </c>
      <c r="F34" s="25">
        <v>26865.33</v>
      </c>
      <c r="G34" s="25">
        <v>26865.33</v>
      </c>
      <c r="H34" s="25" t="s">
        <v>42</v>
      </c>
      <c r="I34" s="25" t="s">
        <v>42</v>
      </c>
      <c r="J34" s="25">
        <f t="shared" si="0"/>
        <v>26865.33</v>
      </c>
      <c r="K34" s="25">
        <v>0</v>
      </c>
      <c r="L34" s="25">
        <v>0</v>
      </c>
    </row>
    <row r="35" spans="1:12" ht="33.75" x14ac:dyDescent="0.2">
      <c r="A35" s="23" t="s">
        <v>244</v>
      </c>
      <c r="B35" s="24" t="s">
        <v>207</v>
      </c>
      <c r="C35" s="76" t="s">
        <v>245</v>
      </c>
      <c r="D35" s="77"/>
      <c r="E35" s="25">
        <v>1163257</v>
      </c>
      <c r="F35" s="25">
        <v>1163257</v>
      </c>
      <c r="G35" s="25">
        <v>31976</v>
      </c>
      <c r="H35" s="25" t="s">
        <v>42</v>
      </c>
      <c r="I35" s="25" t="s">
        <v>42</v>
      </c>
      <c r="J35" s="25">
        <f t="shared" si="0"/>
        <v>31976</v>
      </c>
      <c r="K35" s="25">
        <v>1131281</v>
      </c>
      <c r="L35" s="25">
        <v>1131281</v>
      </c>
    </row>
    <row r="36" spans="1:12" ht="56.25" x14ac:dyDescent="0.2">
      <c r="A36" s="23" t="s">
        <v>210</v>
      </c>
      <c r="B36" s="24" t="s">
        <v>207</v>
      </c>
      <c r="C36" s="76" t="s">
        <v>246</v>
      </c>
      <c r="D36" s="77"/>
      <c r="E36" s="25">
        <v>1163257</v>
      </c>
      <c r="F36" s="25">
        <v>1163257</v>
      </c>
      <c r="G36" s="25">
        <v>31976</v>
      </c>
      <c r="H36" s="25" t="s">
        <v>42</v>
      </c>
      <c r="I36" s="25" t="s">
        <v>42</v>
      </c>
      <c r="J36" s="25">
        <f t="shared" si="0"/>
        <v>31976</v>
      </c>
      <c r="K36" s="25">
        <v>1131281</v>
      </c>
      <c r="L36" s="25">
        <v>1131281</v>
      </c>
    </row>
    <row r="37" spans="1:12" ht="22.5" x14ac:dyDescent="0.2">
      <c r="A37" s="23" t="s">
        <v>212</v>
      </c>
      <c r="B37" s="24" t="s">
        <v>207</v>
      </c>
      <c r="C37" s="76" t="s">
        <v>247</v>
      </c>
      <c r="D37" s="77"/>
      <c r="E37" s="25">
        <v>1163257</v>
      </c>
      <c r="F37" s="25">
        <v>1163257</v>
      </c>
      <c r="G37" s="25">
        <v>31976</v>
      </c>
      <c r="H37" s="25" t="s">
        <v>42</v>
      </c>
      <c r="I37" s="25" t="s">
        <v>42</v>
      </c>
      <c r="J37" s="25">
        <f t="shared" si="0"/>
        <v>31976</v>
      </c>
      <c r="K37" s="25">
        <v>1131281</v>
      </c>
      <c r="L37" s="25">
        <v>1131281</v>
      </c>
    </row>
    <row r="38" spans="1:12" ht="22.5" x14ac:dyDescent="0.2">
      <c r="A38" s="23" t="s">
        <v>214</v>
      </c>
      <c r="B38" s="24" t="s">
        <v>207</v>
      </c>
      <c r="C38" s="76" t="s">
        <v>248</v>
      </c>
      <c r="D38" s="77"/>
      <c r="E38" s="25">
        <v>657239</v>
      </c>
      <c r="F38" s="25">
        <v>657239</v>
      </c>
      <c r="G38" s="25">
        <v>24728</v>
      </c>
      <c r="H38" s="25" t="s">
        <v>42</v>
      </c>
      <c r="I38" s="25" t="s">
        <v>42</v>
      </c>
      <c r="J38" s="25">
        <f t="shared" si="0"/>
        <v>24728</v>
      </c>
      <c r="K38" s="25">
        <v>632511</v>
      </c>
      <c r="L38" s="25">
        <v>632511</v>
      </c>
    </row>
    <row r="39" spans="1:12" ht="33.75" x14ac:dyDescent="0.2">
      <c r="A39" s="23" t="s">
        <v>216</v>
      </c>
      <c r="B39" s="24" t="s">
        <v>207</v>
      </c>
      <c r="C39" s="76" t="s">
        <v>249</v>
      </c>
      <c r="D39" s="77"/>
      <c r="E39" s="25">
        <v>237127</v>
      </c>
      <c r="F39" s="25">
        <v>237127</v>
      </c>
      <c r="G39" s="25" t="s">
        <v>42</v>
      </c>
      <c r="H39" s="25" t="s">
        <v>42</v>
      </c>
      <c r="I39" s="25" t="s">
        <v>42</v>
      </c>
      <c r="J39" s="25" t="str">
        <f t="shared" si="0"/>
        <v>-</v>
      </c>
      <c r="K39" s="25">
        <v>237127</v>
      </c>
      <c r="L39" s="25">
        <v>237127</v>
      </c>
    </row>
    <row r="40" spans="1:12" ht="45" x14ac:dyDescent="0.2">
      <c r="A40" s="23" t="s">
        <v>218</v>
      </c>
      <c r="B40" s="24" t="s">
        <v>207</v>
      </c>
      <c r="C40" s="76" t="s">
        <v>250</v>
      </c>
      <c r="D40" s="77"/>
      <c r="E40" s="25">
        <v>268891</v>
      </c>
      <c r="F40" s="25">
        <v>268891</v>
      </c>
      <c r="G40" s="25">
        <v>7248</v>
      </c>
      <c r="H40" s="25" t="s">
        <v>42</v>
      </c>
      <c r="I40" s="25" t="s">
        <v>42</v>
      </c>
      <c r="J40" s="25">
        <f t="shared" si="0"/>
        <v>7248</v>
      </c>
      <c r="K40" s="25">
        <v>261643</v>
      </c>
      <c r="L40" s="25">
        <v>261643</v>
      </c>
    </row>
    <row r="41" spans="1:12" ht="33.75" x14ac:dyDescent="0.2">
      <c r="A41" s="23" t="s">
        <v>251</v>
      </c>
      <c r="B41" s="24" t="s">
        <v>207</v>
      </c>
      <c r="C41" s="76" t="s">
        <v>252</v>
      </c>
      <c r="D41" s="77"/>
      <c r="E41" s="25">
        <v>100000</v>
      </c>
      <c r="F41" s="25">
        <v>100000</v>
      </c>
      <c r="G41" s="25" t="s">
        <v>42</v>
      </c>
      <c r="H41" s="25" t="s">
        <v>42</v>
      </c>
      <c r="I41" s="25" t="s">
        <v>42</v>
      </c>
      <c r="J41" s="25" t="str">
        <f t="shared" si="0"/>
        <v>-</v>
      </c>
      <c r="K41" s="25">
        <v>100000</v>
      </c>
      <c r="L41" s="25">
        <v>100000</v>
      </c>
    </row>
    <row r="42" spans="1:12" x14ac:dyDescent="0.2">
      <c r="A42" s="23" t="s">
        <v>230</v>
      </c>
      <c r="B42" s="24" t="s">
        <v>207</v>
      </c>
      <c r="C42" s="76" t="s">
        <v>253</v>
      </c>
      <c r="D42" s="77"/>
      <c r="E42" s="25">
        <v>100000</v>
      </c>
      <c r="F42" s="25">
        <v>100000</v>
      </c>
      <c r="G42" s="25" t="s">
        <v>42</v>
      </c>
      <c r="H42" s="25" t="s">
        <v>42</v>
      </c>
      <c r="I42" s="25" t="s">
        <v>42</v>
      </c>
      <c r="J42" s="25" t="str">
        <f t="shared" si="0"/>
        <v>-</v>
      </c>
      <c r="K42" s="25">
        <v>100000</v>
      </c>
      <c r="L42" s="25">
        <v>100000</v>
      </c>
    </row>
    <row r="43" spans="1:12" x14ac:dyDescent="0.2">
      <c r="A43" s="23" t="s">
        <v>254</v>
      </c>
      <c r="B43" s="24" t="s">
        <v>207</v>
      </c>
      <c r="C43" s="76" t="s">
        <v>255</v>
      </c>
      <c r="D43" s="77"/>
      <c r="E43" s="25">
        <v>100000</v>
      </c>
      <c r="F43" s="25">
        <v>100000</v>
      </c>
      <c r="G43" s="25" t="s">
        <v>42</v>
      </c>
      <c r="H43" s="25" t="s">
        <v>42</v>
      </c>
      <c r="I43" s="25" t="s">
        <v>42</v>
      </c>
      <c r="J43" s="25" t="str">
        <f t="shared" si="0"/>
        <v>-</v>
      </c>
      <c r="K43" s="25">
        <v>100000</v>
      </c>
      <c r="L43" s="25">
        <v>100000</v>
      </c>
    </row>
    <row r="44" spans="1:12" ht="22.5" x14ac:dyDescent="0.2">
      <c r="A44" s="23" t="s">
        <v>256</v>
      </c>
      <c r="B44" s="24" t="s">
        <v>207</v>
      </c>
      <c r="C44" s="76" t="s">
        <v>257</v>
      </c>
      <c r="D44" s="77"/>
      <c r="E44" s="25">
        <v>154004</v>
      </c>
      <c r="F44" s="25">
        <v>154004</v>
      </c>
      <c r="G44" s="25">
        <v>43827</v>
      </c>
      <c r="H44" s="25" t="s">
        <v>42</v>
      </c>
      <c r="I44" s="25" t="s">
        <v>42</v>
      </c>
      <c r="J44" s="25">
        <f t="shared" si="0"/>
        <v>43827</v>
      </c>
      <c r="K44" s="25">
        <v>110177</v>
      </c>
      <c r="L44" s="25">
        <v>110177</v>
      </c>
    </row>
    <row r="45" spans="1:12" ht="22.5" x14ac:dyDescent="0.2">
      <c r="A45" s="23" t="s">
        <v>222</v>
      </c>
      <c r="B45" s="24" t="s">
        <v>207</v>
      </c>
      <c r="C45" s="76" t="s">
        <v>258</v>
      </c>
      <c r="D45" s="77"/>
      <c r="E45" s="25">
        <v>154004</v>
      </c>
      <c r="F45" s="25">
        <v>154004</v>
      </c>
      <c r="G45" s="25">
        <v>43827</v>
      </c>
      <c r="H45" s="25" t="s">
        <v>42</v>
      </c>
      <c r="I45" s="25" t="s">
        <v>42</v>
      </c>
      <c r="J45" s="25">
        <f t="shared" si="0"/>
        <v>43827</v>
      </c>
      <c r="K45" s="25">
        <v>110177</v>
      </c>
      <c r="L45" s="25">
        <v>110177</v>
      </c>
    </row>
    <row r="46" spans="1:12" ht="33.75" x14ac:dyDescent="0.2">
      <c r="A46" s="23" t="s">
        <v>224</v>
      </c>
      <c r="B46" s="24" t="s">
        <v>207</v>
      </c>
      <c r="C46" s="76" t="s">
        <v>259</v>
      </c>
      <c r="D46" s="77"/>
      <c r="E46" s="25">
        <v>154004</v>
      </c>
      <c r="F46" s="25">
        <v>154004</v>
      </c>
      <c r="G46" s="25">
        <v>43827</v>
      </c>
      <c r="H46" s="25" t="s">
        <v>42</v>
      </c>
      <c r="I46" s="25" t="s">
        <v>42</v>
      </c>
      <c r="J46" s="25">
        <f t="shared" si="0"/>
        <v>43827</v>
      </c>
      <c r="K46" s="25">
        <v>110177</v>
      </c>
      <c r="L46" s="25">
        <v>110177</v>
      </c>
    </row>
    <row r="47" spans="1:12" x14ac:dyDescent="0.2">
      <c r="A47" s="23" t="s">
        <v>226</v>
      </c>
      <c r="B47" s="24" t="s">
        <v>207</v>
      </c>
      <c r="C47" s="76" t="s">
        <v>260</v>
      </c>
      <c r="D47" s="77"/>
      <c r="E47" s="25">
        <v>154004</v>
      </c>
      <c r="F47" s="25">
        <v>154004</v>
      </c>
      <c r="G47" s="25">
        <v>43827</v>
      </c>
      <c r="H47" s="25" t="s">
        <v>42</v>
      </c>
      <c r="I47" s="25" t="s">
        <v>42</v>
      </c>
      <c r="J47" s="25">
        <f t="shared" ref="J47:J78" si="1">IF(IF(G47="-",0,G47)+IF(H47="-",0,H47)+IF(I47="-",0,I47)=0,"-",IF(G47="-",0,G47)+IF(H47="-",0,H47)+IF(I47="-",0,I47))</f>
        <v>43827</v>
      </c>
      <c r="K47" s="25">
        <v>110177</v>
      </c>
      <c r="L47" s="25">
        <v>110177</v>
      </c>
    </row>
    <row r="48" spans="1:12" ht="33.75" x14ac:dyDescent="0.2">
      <c r="A48" s="23" t="s">
        <v>261</v>
      </c>
      <c r="B48" s="24" t="s">
        <v>207</v>
      </c>
      <c r="C48" s="76" t="s">
        <v>262</v>
      </c>
      <c r="D48" s="77"/>
      <c r="E48" s="25">
        <v>346085</v>
      </c>
      <c r="F48" s="25">
        <v>346085</v>
      </c>
      <c r="G48" s="25">
        <v>164809.10999999999</v>
      </c>
      <c r="H48" s="25" t="s">
        <v>42</v>
      </c>
      <c r="I48" s="25" t="s">
        <v>42</v>
      </c>
      <c r="J48" s="25">
        <f t="shared" si="1"/>
        <v>164809.10999999999</v>
      </c>
      <c r="K48" s="25">
        <v>181275.89</v>
      </c>
      <c r="L48" s="25">
        <v>181275.89</v>
      </c>
    </row>
    <row r="49" spans="1:12" ht="22.5" x14ac:dyDescent="0.2">
      <c r="A49" s="23" t="s">
        <v>222</v>
      </c>
      <c r="B49" s="24" t="s">
        <v>207</v>
      </c>
      <c r="C49" s="76" t="s">
        <v>263</v>
      </c>
      <c r="D49" s="77"/>
      <c r="E49" s="25">
        <v>346085</v>
      </c>
      <c r="F49" s="25">
        <v>346085</v>
      </c>
      <c r="G49" s="25">
        <v>164809.10999999999</v>
      </c>
      <c r="H49" s="25" t="s">
        <v>42</v>
      </c>
      <c r="I49" s="25" t="s">
        <v>42</v>
      </c>
      <c r="J49" s="25">
        <f t="shared" si="1"/>
        <v>164809.10999999999</v>
      </c>
      <c r="K49" s="25">
        <v>181275.89</v>
      </c>
      <c r="L49" s="25">
        <v>181275.89</v>
      </c>
    </row>
    <row r="50" spans="1:12" ht="33.75" x14ac:dyDescent="0.2">
      <c r="A50" s="23" t="s">
        <v>224</v>
      </c>
      <c r="B50" s="24" t="s">
        <v>207</v>
      </c>
      <c r="C50" s="76" t="s">
        <v>264</v>
      </c>
      <c r="D50" s="77"/>
      <c r="E50" s="25">
        <v>346085</v>
      </c>
      <c r="F50" s="25">
        <v>346085</v>
      </c>
      <c r="G50" s="25">
        <v>164809.10999999999</v>
      </c>
      <c r="H50" s="25" t="s">
        <v>42</v>
      </c>
      <c r="I50" s="25" t="s">
        <v>42</v>
      </c>
      <c r="J50" s="25">
        <f t="shared" si="1"/>
        <v>164809.10999999999</v>
      </c>
      <c r="K50" s="25">
        <v>181275.89</v>
      </c>
      <c r="L50" s="25">
        <v>181275.89</v>
      </c>
    </row>
    <row r="51" spans="1:12" x14ac:dyDescent="0.2">
      <c r="A51" s="23" t="s">
        <v>226</v>
      </c>
      <c r="B51" s="24" t="s">
        <v>207</v>
      </c>
      <c r="C51" s="76" t="s">
        <v>265</v>
      </c>
      <c r="D51" s="77"/>
      <c r="E51" s="25">
        <v>346085</v>
      </c>
      <c r="F51" s="25">
        <v>346085</v>
      </c>
      <c r="G51" s="25">
        <v>164809.10999999999</v>
      </c>
      <c r="H51" s="25" t="s">
        <v>42</v>
      </c>
      <c r="I51" s="25" t="s">
        <v>42</v>
      </c>
      <c r="J51" s="25">
        <f t="shared" si="1"/>
        <v>164809.10999999999</v>
      </c>
      <c r="K51" s="25">
        <v>181275.89</v>
      </c>
      <c r="L51" s="25">
        <v>181275.89</v>
      </c>
    </row>
    <row r="52" spans="1:12" x14ac:dyDescent="0.2">
      <c r="A52" s="23" t="s">
        <v>266</v>
      </c>
      <c r="B52" s="24" t="s">
        <v>207</v>
      </c>
      <c r="C52" s="76" t="s">
        <v>267</v>
      </c>
      <c r="D52" s="77"/>
      <c r="E52" s="25">
        <v>5000</v>
      </c>
      <c r="F52" s="25">
        <v>5000</v>
      </c>
      <c r="G52" s="25">
        <v>5000</v>
      </c>
      <c r="H52" s="25" t="s">
        <v>42</v>
      </c>
      <c r="I52" s="25" t="s">
        <v>42</v>
      </c>
      <c r="J52" s="25">
        <f t="shared" si="1"/>
        <v>5000</v>
      </c>
      <c r="K52" s="25">
        <v>0</v>
      </c>
      <c r="L52" s="25">
        <v>0</v>
      </c>
    </row>
    <row r="53" spans="1:12" ht="22.5" x14ac:dyDescent="0.2">
      <c r="A53" s="23" t="s">
        <v>222</v>
      </c>
      <c r="B53" s="24" t="s">
        <v>207</v>
      </c>
      <c r="C53" s="76" t="s">
        <v>268</v>
      </c>
      <c r="D53" s="77"/>
      <c r="E53" s="25">
        <v>5000</v>
      </c>
      <c r="F53" s="25">
        <v>5000</v>
      </c>
      <c r="G53" s="25">
        <v>5000</v>
      </c>
      <c r="H53" s="25" t="s">
        <v>42</v>
      </c>
      <c r="I53" s="25" t="s">
        <v>42</v>
      </c>
      <c r="J53" s="25">
        <f t="shared" si="1"/>
        <v>5000</v>
      </c>
      <c r="K53" s="25">
        <v>0</v>
      </c>
      <c r="L53" s="25">
        <v>0</v>
      </c>
    </row>
    <row r="54" spans="1:12" ht="33.75" x14ac:dyDescent="0.2">
      <c r="A54" s="23" t="s">
        <v>224</v>
      </c>
      <c r="B54" s="24" t="s">
        <v>207</v>
      </c>
      <c r="C54" s="76" t="s">
        <v>269</v>
      </c>
      <c r="D54" s="77"/>
      <c r="E54" s="25">
        <v>5000</v>
      </c>
      <c r="F54" s="25">
        <v>5000</v>
      </c>
      <c r="G54" s="25">
        <v>5000</v>
      </c>
      <c r="H54" s="25" t="s">
        <v>42</v>
      </c>
      <c r="I54" s="25" t="s">
        <v>42</v>
      </c>
      <c r="J54" s="25">
        <f t="shared" si="1"/>
        <v>5000</v>
      </c>
      <c r="K54" s="25">
        <v>0</v>
      </c>
      <c r="L54" s="25">
        <v>0</v>
      </c>
    </row>
    <row r="55" spans="1:12" x14ac:dyDescent="0.2">
      <c r="A55" s="23" t="s">
        <v>226</v>
      </c>
      <c r="B55" s="24" t="s">
        <v>207</v>
      </c>
      <c r="C55" s="76" t="s">
        <v>270</v>
      </c>
      <c r="D55" s="77"/>
      <c r="E55" s="25">
        <v>5000</v>
      </c>
      <c r="F55" s="25">
        <v>5000</v>
      </c>
      <c r="G55" s="25">
        <v>5000</v>
      </c>
      <c r="H55" s="25" t="s">
        <v>42</v>
      </c>
      <c r="I55" s="25" t="s">
        <v>42</v>
      </c>
      <c r="J55" s="25">
        <f t="shared" si="1"/>
        <v>5000</v>
      </c>
      <c r="K55" s="25">
        <v>0</v>
      </c>
      <c r="L55" s="25">
        <v>0</v>
      </c>
    </row>
    <row r="56" spans="1:12" ht="22.5" x14ac:dyDescent="0.2">
      <c r="A56" s="23" t="s">
        <v>271</v>
      </c>
      <c r="B56" s="24" t="s">
        <v>207</v>
      </c>
      <c r="C56" s="76" t="s">
        <v>272</v>
      </c>
      <c r="D56" s="77"/>
      <c r="E56" s="25">
        <v>5000</v>
      </c>
      <c r="F56" s="25">
        <v>5000</v>
      </c>
      <c r="G56" s="25" t="s">
        <v>42</v>
      </c>
      <c r="H56" s="25" t="s">
        <v>42</v>
      </c>
      <c r="I56" s="25" t="s">
        <v>42</v>
      </c>
      <c r="J56" s="25" t="str">
        <f t="shared" si="1"/>
        <v>-</v>
      </c>
      <c r="K56" s="25">
        <v>5000</v>
      </c>
      <c r="L56" s="25">
        <v>5000</v>
      </c>
    </row>
    <row r="57" spans="1:12" ht="22.5" x14ac:dyDescent="0.2">
      <c r="A57" s="23" t="s">
        <v>222</v>
      </c>
      <c r="B57" s="24" t="s">
        <v>207</v>
      </c>
      <c r="C57" s="76" t="s">
        <v>273</v>
      </c>
      <c r="D57" s="77"/>
      <c r="E57" s="25">
        <v>5000</v>
      </c>
      <c r="F57" s="25">
        <v>5000</v>
      </c>
      <c r="G57" s="25" t="s">
        <v>42</v>
      </c>
      <c r="H57" s="25" t="s">
        <v>42</v>
      </c>
      <c r="I57" s="25" t="s">
        <v>42</v>
      </c>
      <c r="J57" s="25" t="str">
        <f t="shared" si="1"/>
        <v>-</v>
      </c>
      <c r="K57" s="25">
        <v>5000</v>
      </c>
      <c r="L57" s="25">
        <v>5000</v>
      </c>
    </row>
    <row r="58" spans="1:12" ht="33.75" x14ac:dyDescent="0.2">
      <c r="A58" s="23" t="s">
        <v>224</v>
      </c>
      <c r="B58" s="24" t="s">
        <v>207</v>
      </c>
      <c r="C58" s="76" t="s">
        <v>274</v>
      </c>
      <c r="D58" s="77"/>
      <c r="E58" s="25">
        <v>5000</v>
      </c>
      <c r="F58" s="25">
        <v>5000</v>
      </c>
      <c r="G58" s="25" t="s">
        <v>42</v>
      </c>
      <c r="H58" s="25" t="s">
        <v>42</v>
      </c>
      <c r="I58" s="25" t="s">
        <v>42</v>
      </c>
      <c r="J58" s="25" t="str">
        <f t="shared" si="1"/>
        <v>-</v>
      </c>
      <c r="K58" s="25">
        <v>5000</v>
      </c>
      <c r="L58" s="25">
        <v>5000</v>
      </c>
    </row>
    <row r="59" spans="1:12" x14ac:dyDescent="0.2">
      <c r="A59" s="23" t="s">
        <v>226</v>
      </c>
      <c r="B59" s="24" t="s">
        <v>207</v>
      </c>
      <c r="C59" s="76" t="s">
        <v>275</v>
      </c>
      <c r="D59" s="77"/>
      <c r="E59" s="25">
        <v>5000</v>
      </c>
      <c r="F59" s="25">
        <v>5000</v>
      </c>
      <c r="G59" s="25" t="s">
        <v>42</v>
      </c>
      <c r="H59" s="25" t="s">
        <v>42</v>
      </c>
      <c r="I59" s="25" t="s">
        <v>42</v>
      </c>
      <c r="J59" s="25" t="str">
        <f t="shared" si="1"/>
        <v>-</v>
      </c>
      <c r="K59" s="25">
        <v>5000</v>
      </c>
      <c r="L59" s="25">
        <v>5000</v>
      </c>
    </row>
    <row r="60" spans="1:12" ht="33.75" x14ac:dyDescent="0.2">
      <c r="A60" s="23" t="s">
        <v>276</v>
      </c>
      <c r="B60" s="24" t="s">
        <v>207</v>
      </c>
      <c r="C60" s="76" t="s">
        <v>277</v>
      </c>
      <c r="D60" s="77"/>
      <c r="E60" s="25">
        <v>10000</v>
      </c>
      <c r="F60" s="25">
        <v>10000</v>
      </c>
      <c r="G60" s="25" t="s">
        <v>42</v>
      </c>
      <c r="H60" s="25" t="s">
        <v>42</v>
      </c>
      <c r="I60" s="25" t="s">
        <v>42</v>
      </c>
      <c r="J60" s="25" t="str">
        <f t="shared" si="1"/>
        <v>-</v>
      </c>
      <c r="K60" s="25">
        <v>10000</v>
      </c>
      <c r="L60" s="25">
        <v>10000</v>
      </c>
    </row>
    <row r="61" spans="1:12" ht="22.5" x14ac:dyDescent="0.2">
      <c r="A61" s="23" t="s">
        <v>222</v>
      </c>
      <c r="B61" s="24" t="s">
        <v>207</v>
      </c>
      <c r="C61" s="76" t="s">
        <v>278</v>
      </c>
      <c r="D61" s="77"/>
      <c r="E61" s="25">
        <v>10000</v>
      </c>
      <c r="F61" s="25">
        <v>10000</v>
      </c>
      <c r="G61" s="25" t="s">
        <v>42</v>
      </c>
      <c r="H61" s="25" t="s">
        <v>42</v>
      </c>
      <c r="I61" s="25" t="s">
        <v>42</v>
      </c>
      <c r="J61" s="25" t="str">
        <f t="shared" si="1"/>
        <v>-</v>
      </c>
      <c r="K61" s="25">
        <v>10000</v>
      </c>
      <c r="L61" s="25">
        <v>10000</v>
      </c>
    </row>
    <row r="62" spans="1:12" ht="33.75" x14ac:dyDescent="0.2">
      <c r="A62" s="23" t="s">
        <v>224</v>
      </c>
      <c r="B62" s="24" t="s">
        <v>207</v>
      </c>
      <c r="C62" s="76" t="s">
        <v>279</v>
      </c>
      <c r="D62" s="77"/>
      <c r="E62" s="25">
        <v>10000</v>
      </c>
      <c r="F62" s="25">
        <v>10000</v>
      </c>
      <c r="G62" s="25" t="s">
        <v>42</v>
      </c>
      <c r="H62" s="25" t="s">
        <v>42</v>
      </c>
      <c r="I62" s="25" t="s">
        <v>42</v>
      </c>
      <c r="J62" s="25" t="str">
        <f t="shared" si="1"/>
        <v>-</v>
      </c>
      <c r="K62" s="25">
        <v>10000</v>
      </c>
      <c r="L62" s="25">
        <v>10000</v>
      </c>
    </row>
    <row r="63" spans="1:12" x14ac:dyDescent="0.2">
      <c r="A63" s="23" t="s">
        <v>226</v>
      </c>
      <c r="B63" s="24" t="s">
        <v>207</v>
      </c>
      <c r="C63" s="76" t="s">
        <v>280</v>
      </c>
      <c r="D63" s="77"/>
      <c r="E63" s="25">
        <v>10000</v>
      </c>
      <c r="F63" s="25">
        <v>10000</v>
      </c>
      <c r="G63" s="25" t="s">
        <v>42</v>
      </c>
      <c r="H63" s="25" t="s">
        <v>42</v>
      </c>
      <c r="I63" s="25" t="s">
        <v>42</v>
      </c>
      <c r="J63" s="25" t="str">
        <f t="shared" si="1"/>
        <v>-</v>
      </c>
      <c r="K63" s="25">
        <v>10000</v>
      </c>
      <c r="L63" s="25">
        <v>10000</v>
      </c>
    </row>
    <row r="64" spans="1:12" ht="33.75" x14ac:dyDescent="0.2">
      <c r="A64" s="23" t="s">
        <v>281</v>
      </c>
      <c r="B64" s="24" t="s">
        <v>207</v>
      </c>
      <c r="C64" s="76" t="s">
        <v>282</v>
      </c>
      <c r="D64" s="77"/>
      <c r="E64" s="25">
        <v>405900</v>
      </c>
      <c r="F64" s="25">
        <v>405900</v>
      </c>
      <c r="G64" s="25">
        <v>40845.379999999997</v>
      </c>
      <c r="H64" s="25" t="s">
        <v>42</v>
      </c>
      <c r="I64" s="25" t="s">
        <v>42</v>
      </c>
      <c r="J64" s="25">
        <f t="shared" si="1"/>
        <v>40845.379999999997</v>
      </c>
      <c r="K64" s="25">
        <v>365054.62</v>
      </c>
      <c r="L64" s="25">
        <v>365054.62</v>
      </c>
    </row>
    <row r="65" spans="1:12" ht="56.25" x14ac:dyDescent="0.2">
      <c r="A65" s="23" t="s">
        <v>210</v>
      </c>
      <c r="B65" s="24" t="s">
        <v>207</v>
      </c>
      <c r="C65" s="76" t="s">
        <v>283</v>
      </c>
      <c r="D65" s="77"/>
      <c r="E65" s="25">
        <v>378611</v>
      </c>
      <c r="F65" s="25">
        <v>378611</v>
      </c>
      <c r="G65" s="25">
        <v>40845.379999999997</v>
      </c>
      <c r="H65" s="25" t="s">
        <v>42</v>
      </c>
      <c r="I65" s="25" t="s">
        <v>42</v>
      </c>
      <c r="J65" s="25">
        <f t="shared" si="1"/>
        <v>40845.379999999997</v>
      </c>
      <c r="K65" s="25">
        <v>337765.62</v>
      </c>
      <c r="L65" s="25">
        <v>337765.62</v>
      </c>
    </row>
    <row r="66" spans="1:12" ht="22.5" x14ac:dyDescent="0.2">
      <c r="A66" s="23" t="s">
        <v>212</v>
      </c>
      <c r="B66" s="24" t="s">
        <v>207</v>
      </c>
      <c r="C66" s="76" t="s">
        <v>284</v>
      </c>
      <c r="D66" s="77"/>
      <c r="E66" s="25">
        <v>378611</v>
      </c>
      <c r="F66" s="25">
        <v>378611</v>
      </c>
      <c r="G66" s="25">
        <v>40845.379999999997</v>
      </c>
      <c r="H66" s="25" t="s">
        <v>42</v>
      </c>
      <c r="I66" s="25" t="s">
        <v>42</v>
      </c>
      <c r="J66" s="25">
        <f t="shared" si="1"/>
        <v>40845.379999999997</v>
      </c>
      <c r="K66" s="25">
        <v>337765.62</v>
      </c>
      <c r="L66" s="25">
        <v>337765.62</v>
      </c>
    </row>
    <row r="67" spans="1:12" ht="22.5" x14ac:dyDescent="0.2">
      <c r="A67" s="23" t="s">
        <v>214</v>
      </c>
      <c r="B67" s="24" t="s">
        <v>207</v>
      </c>
      <c r="C67" s="76" t="s">
        <v>285</v>
      </c>
      <c r="D67" s="77"/>
      <c r="E67" s="25">
        <v>291720</v>
      </c>
      <c r="F67" s="25">
        <v>291720</v>
      </c>
      <c r="G67" s="25">
        <v>31371.26</v>
      </c>
      <c r="H67" s="25" t="s">
        <v>42</v>
      </c>
      <c r="I67" s="25" t="s">
        <v>42</v>
      </c>
      <c r="J67" s="25">
        <f t="shared" si="1"/>
        <v>31371.26</v>
      </c>
      <c r="K67" s="25">
        <v>260348.74</v>
      </c>
      <c r="L67" s="25">
        <v>260348.74</v>
      </c>
    </row>
    <row r="68" spans="1:12" ht="45" x14ac:dyDescent="0.2">
      <c r="A68" s="23" t="s">
        <v>218</v>
      </c>
      <c r="B68" s="24" t="s">
        <v>207</v>
      </c>
      <c r="C68" s="76" t="s">
        <v>286</v>
      </c>
      <c r="D68" s="77"/>
      <c r="E68" s="25">
        <v>86891</v>
      </c>
      <c r="F68" s="25">
        <v>86891</v>
      </c>
      <c r="G68" s="25">
        <v>9474.1200000000008</v>
      </c>
      <c r="H68" s="25" t="s">
        <v>42</v>
      </c>
      <c r="I68" s="25" t="s">
        <v>42</v>
      </c>
      <c r="J68" s="25">
        <f t="shared" si="1"/>
        <v>9474.1200000000008</v>
      </c>
      <c r="K68" s="25">
        <v>77416.88</v>
      </c>
      <c r="L68" s="25">
        <v>77416.88</v>
      </c>
    </row>
    <row r="69" spans="1:12" ht="22.5" x14ac:dyDescent="0.2">
      <c r="A69" s="23" t="s">
        <v>222</v>
      </c>
      <c r="B69" s="24" t="s">
        <v>207</v>
      </c>
      <c r="C69" s="76" t="s">
        <v>287</v>
      </c>
      <c r="D69" s="77"/>
      <c r="E69" s="25">
        <v>27289</v>
      </c>
      <c r="F69" s="25">
        <v>27289</v>
      </c>
      <c r="G69" s="25" t="s">
        <v>42</v>
      </c>
      <c r="H69" s="25" t="s">
        <v>42</v>
      </c>
      <c r="I69" s="25" t="s">
        <v>42</v>
      </c>
      <c r="J69" s="25" t="str">
        <f t="shared" si="1"/>
        <v>-</v>
      </c>
      <c r="K69" s="25">
        <v>27289</v>
      </c>
      <c r="L69" s="25">
        <v>27289</v>
      </c>
    </row>
    <row r="70" spans="1:12" ht="33.75" x14ac:dyDescent="0.2">
      <c r="A70" s="23" t="s">
        <v>224</v>
      </c>
      <c r="B70" s="24" t="s">
        <v>207</v>
      </c>
      <c r="C70" s="76" t="s">
        <v>288</v>
      </c>
      <c r="D70" s="77"/>
      <c r="E70" s="25">
        <v>27289</v>
      </c>
      <c r="F70" s="25">
        <v>27289</v>
      </c>
      <c r="G70" s="25" t="s">
        <v>42</v>
      </c>
      <c r="H70" s="25" t="s">
        <v>42</v>
      </c>
      <c r="I70" s="25" t="s">
        <v>42</v>
      </c>
      <c r="J70" s="25" t="str">
        <f t="shared" si="1"/>
        <v>-</v>
      </c>
      <c r="K70" s="25">
        <v>27289</v>
      </c>
      <c r="L70" s="25">
        <v>27289</v>
      </c>
    </row>
    <row r="71" spans="1:12" x14ac:dyDescent="0.2">
      <c r="A71" s="23" t="s">
        <v>226</v>
      </c>
      <c r="B71" s="24" t="s">
        <v>207</v>
      </c>
      <c r="C71" s="76" t="s">
        <v>289</v>
      </c>
      <c r="D71" s="77"/>
      <c r="E71" s="25">
        <v>27289</v>
      </c>
      <c r="F71" s="25">
        <v>27289</v>
      </c>
      <c r="G71" s="25" t="s">
        <v>42</v>
      </c>
      <c r="H71" s="25" t="s">
        <v>42</v>
      </c>
      <c r="I71" s="25" t="s">
        <v>42</v>
      </c>
      <c r="J71" s="25" t="str">
        <f t="shared" si="1"/>
        <v>-</v>
      </c>
      <c r="K71" s="25">
        <v>27289</v>
      </c>
      <c r="L71" s="25">
        <v>27289</v>
      </c>
    </row>
    <row r="72" spans="1:12" ht="22.5" x14ac:dyDescent="0.2">
      <c r="A72" s="23" t="s">
        <v>290</v>
      </c>
      <c r="B72" s="24" t="s">
        <v>207</v>
      </c>
      <c r="C72" s="76" t="s">
        <v>291</v>
      </c>
      <c r="D72" s="77"/>
      <c r="E72" s="25">
        <v>10000</v>
      </c>
      <c r="F72" s="25">
        <v>10000</v>
      </c>
      <c r="G72" s="25" t="s">
        <v>42</v>
      </c>
      <c r="H72" s="25" t="s">
        <v>42</v>
      </c>
      <c r="I72" s="25" t="s">
        <v>42</v>
      </c>
      <c r="J72" s="25" t="str">
        <f t="shared" si="1"/>
        <v>-</v>
      </c>
      <c r="K72" s="25">
        <v>10000</v>
      </c>
      <c r="L72" s="25">
        <v>10000</v>
      </c>
    </row>
    <row r="73" spans="1:12" ht="22.5" x14ac:dyDescent="0.2">
      <c r="A73" s="23" t="s">
        <v>222</v>
      </c>
      <c r="B73" s="24" t="s">
        <v>207</v>
      </c>
      <c r="C73" s="76" t="s">
        <v>292</v>
      </c>
      <c r="D73" s="77"/>
      <c r="E73" s="25">
        <v>10000</v>
      </c>
      <c r="F73" s="25">
        <v>10000</v>
      </c>
      <c r="G73" s="25" t="s">
        <v>42</v>
      </c>
      <c r="H73" s="25" t="s">
        <v>42</v>
      </c>
      <c r="I73" s="25" t="s">
        <v>42</v>
      </c>
      <c r="J73" s="25" t="str">
        <f t="shared" si="1"/>
        <v>-</v>
      </c>
      <c r="K73" s="25">
        <v>10000</v>
      </c>
      <c r="L73" s="25">
        <v>10000</v>
      </c>
    </row>
    <row r="74" spans="1:12" ht="33.75" x14ac:dyDescent="0.2">
      <c r="A74" s="23" t="s">
        <v>224</v>
      </c>
      <c r="B74" s="24" t="s">
        <v>207</v>
      </c>
      <c r="C74" s="76" t="s">
        <v>293</v>
      </c>
      <c r="D74" s="77"/>
      <c r="E74" s="25">
        <v>10000</v>
      </c>
      <c r="F74" s="25">
        <v>10000</v>
      </c>
      <c r="G74" s="25" t="s">
        <v>42</v>
      </c>
      <c r="H74" s="25" t="s">
        <v>42</v>
      </c>
      <c r="I74" s="25" t="s">
        <v>42</v>
      </c>
      <c r="J74" s="25" t="str">
        <f t="shared" si="1"/>
        <v>-</v>
      </c>
      <c r="K74" s="25">
        <v>10000</v>
      </c>
      <c r="L74" s="25">
        <v>10000</v>
      </c>
    </row>
    <row r="75" spans="1:12" x14ac:dyDescent="0.2">
      <c r="A75" s="23" t="s">
        <v>226</v>
      </c>
      <c r="B75" s="24" t="s">
        <v>207</v>
      </c>
      <c r="C75" s="76" t="s">
        <v>294</v>
      </c>
      <c r="D75" s="77"/>
      <c r="E75" s="25">
        <v>10000</v>
      </c>
      <c r="F75" s="25">
        <v>10000</v>
      </c>
      <c r="G75" s="25" t="s">
        <v>42</v>
      </c>
      <c r="H75" s="25" t="s">
        <v>42</v>
      </c>
      <c r="I75" s="25" t="s">
        <v>42</v>
      </c>
      <c r="J75" s="25" t="str">
        <f t="shared" si="1"/>
        <v>-</v>
      </c>
      <c r="K75" s="25">
        <v>10000</v>
      </c>
      <c r="L75" s="25">
        <v>10000</v>
      </c>
    </row>
    <row r="76" spans="1:12" x14ac:dyDescent="0.2">
      <c r="A76" s="23" t="s">
        <v>295</v>
      </c>
      <c r="B76" s="24" t="s">
        <v>207</v>
      </c>
      <c r="C76" s="76" t="s">
        <v>296</v>
      </c>
      <c r="D76" s="77"/>
      <c r="E76" s="25">
        <v>10000</v>
      </c>
      <c r="F76" s="25">
        <v>10000</v>
      </c>
      <c r="G76" s="25" t="s">
        <v>42</v>
      </c>
      <c r="H76" s="25" t="s">
        <v>42</v>
      </c>
      <c r="I76" s="25" t="s">
        <v>42</v>
      </c>
      <c r="J76" s="25" t="str">
        <f t="shared" si="1"/>
        <v>-</v>
      </c>
      <c r="K76" s="25">
        <v>10000</v>
      </c>
      <c r="L76" s="25">
        <v>10000</v>
      </c>
    </row>
    <row r="77" spans="1:12" ht="22.5" x14ac:dyDescent="0.2">
      <c r="A77" s="23" t="s">
        <v>222</v>
      </c>
      <c r="B77" s="24" t="s">
        <v>207</v>
      </c>
      <c r="C77" s="76" t="s">
        <v>297</v>
      </c>
      <c r="D77" s="77"/>
      <c r="E77" s="25">
        <v>10000</v>
      </c>
      <c r="F77" s="25">
        <v>10000</v>
      </c>
      <c r="G77" s="25" t="s">
        <v>42</v>
      </c>
      <c r="H77" s="25" t="s">
        <v>42</v>
      </c>
      <c r="I77" s="25" t="s">
        <v>42</v>
      </c>
      <c r="J77" s="25" t="str">
        <f t="shared" si="1"/>
        <v>-</v>
      </c>
      <c r="K77" s="25">
        <v>10000</v>
      </c>
      <c r="L77" s="25">
        <v>10000</v>
      </c>
    </row>
    <row r="78" spans="1:12" ht="33.75" x14ac:dyDescent="0.2">
      <c r="A78" s="23" t="s">
        <v>224</v>
      </c>
      <c r="B78" s="24" t="s">
        <v>207</v>
      </c>
      <c r="C78" s="76" t="s">
        <v>298</v>
      </c>
      <c r="D78" s="77"/>
      <c r="E78" s="25">
        <v>10000</v>
      </c>
      <c r="F78" s="25">
        <v>10000</v>
      </c>
      <c r="G78" s="25" t="s">
        <v>42</v>
      </c>
      <c r="H78" s="25" t="s">
        <v>42</v>
      </c>
      <c r="I78" s="25" t="s">
        <v>42</v>
      </c>
      <c r="J78" s="25" t="str">
        <f t="shared" si="1"/>
        <v>-</v>
      </c>
      <c r="K78" s="25">
        <v>10000</v>
      </c>
      <c r="L78" s="25">
        <v>10000</v>
      </c>
    </row>
    <row r="79" spans="1:12" x14ac:dyDescent="0.2">
      <c r="A79" s="23" t="s">
        <v>226</v>
      </c>
      <c r="B79" s="24" t="s">
        <v>207</v>
      </c>
      <c r="C79" s="76" t="s">
        <v>299</v>
      </c>
      <c r="D79" s="77"/>
      <c r="E79" s="25">
        <v>10000</v>
      </c>
      <c r="F79" s="25">
        <v>10000</v>
      </c>
      <c r="G79" s="25" t="s">
        <v>42</v>
      </c>
      <c r="H79" s="25" t="s">
        <v>42</v>
      </c>
      <c r="I79" s="25" t="s">
        <v>42</v>
      </c>
      <c r="J79" s="25" t="str">
        <f t="shared" ref="J79:J110" si="2">IF(IF(G79="-",0,G79)+IF(H79="-",0,H79)+IF(I79="-",0,I79)=0,"-",IF(G79="-",0,G79)+IF(H79="-",0,H79)+IF(I79="-",0,I79))</f>
        <v>-</v>
      </c>
      <c r="K79" s="25">
        <v>10000</v>
      </c>
      <c r="L79" s="25">
        <v>10000</v>
      </c>
    </row>
    <row r="80" spans="1:12" ht="22.5" x14ac:dyDescent="0.2">
      <c r="A80" s="23" t="s">
        <v>300</v>
      </c>
      <c r="B80" s="24" t="s">
        <v>207</v>
      </c>
      <c r="C80" s="76" t="s">
        <v>301</v>
      </c>
      <c r="D80" s="77"/>
      <c r="E80" s="25">
        <v>2646700</v>
      </c>
      <c r="F80" s="25">
        <v>2646700</v>
      </c>
      <c r="G80" s="25">
        <v>1328648.46</v>
      </c>
      <c r="H80" s="25" t="s">
        <v>42</v>
      </c>
      <c r="I80" s="25" t="s">
        <v>42</v>
      </c>
      <c r="J80" s="25">
        <f t="shared" si="2"/>
        <v>1328648.46</v>
      </c>
      <c r="K80" s="25">
        <v>1318051.54</v>
      </c>
      <c r="L80" s="25">
        <v>1318051.54</v>
      </c>
    </row>
    <row r="81" spans="1:12" ht="22.5" x14ac:dyDescent="0.2">
      <c r="A81" s="23" t="s">
        <v>222</v>
      </c>
      <c r="B81" s="24" t="s">
        <v>207</v>
      </c>
      <c r="C81" s="76" t="s">
        <v>302</v>
      </c>
      <c r="D81" s="77"/>
      <c r="E81" s="25">
        <v>2646700</v>
      </c>
      <c r="F81" s="25">
        <v>2646700</v>
      </c>
      <c r="G81" s="25">
        <v>1328648.46</v>
      </c>
      <c r="H81" s="25" t="s">
        <v>42</v>
      </c>
      <c r="I81" s="25" t="s">
        <v>42</v>
      </c>
      <c r="J81" s="25">
        <f t="shared" si="2"/>
        <v>1328648.46</v>
      </c>
      <c r="K81" s="25">
        <v>1318051.54</v>
      </c>
      <c r="L81" s="25">
        <v>1318051.54</v>
      </c>
    </row>
    <row r="82" spans="1:12" ht="33.75" x14ac:dyDescent="0.2">
      <c r="A82" s="23" t="s">
        <v>224</v>
      </c>
      <c r="B82" s="24" t="s">
        <v>207</v>
      </c>
      <c r="C82" s="76" t="s">
        <v>303</v>
      </c>
      <c r="D82" s="77"/>
      <c r="E82" s="25">
        <v>2646700</v>
      </c>
      <c r="F82" s="25">
        <v>2646700</v>
      </c>
      <c r="G82" s="25">
        <v>1328648.46</v>
      </c>
      <c r="H82" s="25" t="s">
        <v>42</v>
      </c>
      <c r="I82" s="25" t="s">
        <v>42</v>
      </c>
      <c r="J82" s="25">
        <f t="shared" si="2"/>
        <v>1328648.46</v>
      </c>
      <c r="K82" s="25">
        <v>1318051.54</v>
      </c>
      <c r="L82" s="25">
        <v>1318051.54</v>
      </c>
    </row>
    <row r="83" spans="1:12" x14ac:dyDescent="0.2">
      <c r="A83" s="23" t="s">
        <v>226</v>
      </c>
      <c r="B83" s="24" t="s">
        <v>207</v>
      </c>
      <c r="C83" s="76" t="s">
        <v>304</v>
      </c>
      <c r="D83" s="77"/>
      <c r="E83" s="25">
        <v>2646700</v>
      </c>
      <c r="F83" s="25">
        <v>2646700</v>
      </c>
      <c r="G83" s="25">
        <v>1328648.46</v>
      </c>
      <c r="H83" s="25" t="s">
        <v>42</v>
      </c>
      <c r="I83" s="25" t="s">
        <v>42</v>
      </c>
      <c r="J83" s="25">
        <f t="shared" si="2"/>
        <v>1328648.46</v>
      </c>
      <c r="K83" s="25">
        <v>1318051.54</v>
      </c>
      <c r="L83" s="25">
        <v>1318051.54</v>
      </c>
    </row>
    <row r="84" spans="1:12" ht="33.75" x14ac:dyDescent="0.2">
      <c r="A84" s="23" t="s">
        <v>305</v>
      </c>
      <c r="B84" s="24" t="s">
        <v>207</v>
      </c>
      <c r="C84" s="76" t="s">
        <v>306</v>
      </c>
      <c r="D84" s="77"/>
      <c r="E84" s="25">
        <v>129998</v>
      </c>
      <c r="F84" s="25">
        <v>129998</v>
      </c>
      <c r="G84" s="25">
        <v>129998</v>
      </c>
      <c r="H84" s="25" t="s">
        <v>42</v>
      </c>
      <c r="I84" s="25" t="s">
        <v>42</v>
      </c>
      <c r="J84" s="25">
        <f t="shared" si="2"/>
        <v>129998</v>
      </c>
      <c r="K84" s="25">
        <v>0</v>
      </c>
      <c r="L84" s="25">
        <v>0</v>
      </c>
    </row>
    <row r="85" spans="1:12" ht="22.5" x14ac:dyDescent="0.2">
      <c r="A85" s="23" t="s">
        <v>222</v>
      </c>
      <c r="B85" s="24" t="s">
        <v>207</v>
      </c>
      <c r="C85" s="76" t="s">
        <v>307</v>
      </c>
      <c r="D85" s="77"/>
      <c r="E85" s="25">
        <v>129998</v>
      </c>
      <c r="F85" s="25">
        <v>129998</v>
      </c>
      <c r="G85" s="25">
        <v>129998</v>
      </c>
      <c r="H85" s="25" t="s">
        <v>42</v>
      </c>
      <c r="I85" s="25" t="s">
        <v>42</v>
      </c>
      <c r="J85" s="25">
        <f t="shared" si="2"/>
        <v>129998</v>
      </c>
      <c r="K85" s="25">
        <v>0</v>
      </c>
      <c r="L85" s="25">
        <v>0</v>
      </c>
    </row>
    <row r="86" spans="1:12" ht="33.75" x14ac:dyDescent="0.2">
      <c r="A86" s="23" t="s">
        <v>224</v>
      </c>
      <c r="B86" s="24" t="s">
        <v>207</v>
      </c>
      <c r="C86" s="76" t="s">
        <v>308</v>
      </c>
      <c r="D86" s="77"/>
      <c r="E86" s="25">
        <v>129998</v>
      </c>
      <c r="F86" s="25">
        <v>129998</v>
      </c>
      <c r="G86" s="25">
        <v>129998</v>
      </c>
      <c r="H86" s="25" t="s">
        <v>42</v>
      </c>
      <c r="I86" s="25" t="s">
        <v>42</v>
      </c>
      <c r="J86" s="25">
        <f t="shared" si="2"/>
        <v>129998</v>
      </c>
      <c r="K86" s="25">
        <v>0</v>
      </c>
      <c r="L86" s="25">
        <v>0</v>
      </c>
    </row>
    <row r="87" spans="1:12" x14ac:dyDescent="0.2">
      <c r="A87" s="23" t="s">
        <v>226</v>
      </c>
      <c r="B87" s="24" t="s">
        <v>207</v>
      </c>
      <c r="C87" s="76" t="s">
        <v>309</v>
      </c>
      <c r="D87" s="77"/>
      <c r="E87" s="25">
        <v>129998</v>
      </c>
      <c r="F87" s="25">
        <v>129998</v>
      </c>
      <c r="G87" s="25">
        <v>129998</v>
      </c>
      <c r="H87" s="25" t="s">
        <v>42</v>
      </c>
      <c r="I87" s="25" t="s">
        <v>42</v>
      </c>
      <c r="J87" s="25">
        <f t="shared" si="2"/>
        <v>129998</v>
      </c>
      <c r="K87" s="25">
        <v>0</v>
      </c>
      <c r="L87" s="25">
        <v>0</v>
      </c>
    </row>
    <row r="88" spans="1:12" ht="45" x14ac:dyDescent="0.2">
      <c r="A88" s="23" t="s">
        <v>310</v>
      </c>
      <c r="B88" s="24" t="s">
        <v>207</v>
      </c>
      <c r="C88" s="76" t="s">
        <v>311</v>
      </c>
      <c r="D88" s="77"/>
      <c r="E88" s="25">
        <v>610000</v>
      </c>
      <c r="F88" s="25">
        <v>610000</v>
      </c>
      <c r="G88" s="25">
        <v>411410</v>
      </c>
      <c r="H88" s="25" t="s">
        <v>42</v>
      </c>
      <c r="I88" s="25" t="s">
        <v>42</v>
      </c>
      <c r="J88" s="25">
        <f t="shared" si="2"/>
        <v>411410</v>
      </c>
      <c r="K88" s="25">
        <v>198590</v>
      </c>
      <c r="L88" s="25">
        <v>198590</v>
      </c>
    </row>
    <row r="89" spans="1:12" ht="22.5" x14ac:dyDescent="0.2">
      <c r="A89" s="23" t="s">
        <v>222</v>
      </c>
      <c r="B89" s="24" t="s">
        <v>207</v>
      </c>
      <c r="C89" s="76" t="s">
        <v>312</v>
      </c>
      <c r="D89" s="77"/>
      <c r="E89" s="25">
        <v>610000</v>
      </c>
      <c r="F89" s="25">
        <v>610000</v>
      </c>
      <c r="G89" s="25">
        <v>411410</v>
      </c>
      <c r="H89" s="25" t="s">
        <v>42</v>
      </c>
      <c r="I89" s="25" t="s">
        <v>42</v>
      </c>
      <c r="J89" s="25">
        <f t="shared" si="2"/>
        <v>411410</v>
      </c>
      <c r="K89" s="25">
        <v>198590</v>
      </c>
      <c r="L89" s="25">
        <v>198590</v>
      </c>
    </row>
    <row r="90" spans="1:12" ht="33.75" x14ac:dyDescent="0.2">
      <c r="A90" s="23" t="s">
        <v>224</v>
      </c>
      <c r="B90" s="24" t="s">
        <v>207</v>
      </c>
      <c r="C90" s="76" t="s">
        <v>313</v>
      </c>
      <c r="D90" s="77"/>
      <c r="E90" s="25">
        <v>610000</v>
      </c>
      <c r="F90" s="25">
        <v>610000</v>
      </c>
      <c r="G90" s="25">
        <v>411410</v>
      </c>
      <c r="H90" s="25" t="s">
        <v>42</v>
      </c>
      <c r="I90" s="25" t="s">
        <v>42</v>
      </c>
      <c r="J90" s="25">
        <f t="shared" si="2"/>
        <v>411410</v>
      </c>
      <c r="K90" s="25">
        <v>198590</v>
      </c>
      <c r="L90" s="25">
        <v>198590</v>
      </c>
    </row>
    <row r="91" spans="1:12" x14ac:dyDescent="0.2">
      <c r="A91" s="23" t="s">
        <v>226</v>
      </c>
      <c r="B91" s="24" t="s">
        <v>207</v>
      </c>
      <c r="C91" s="76" t="s">
        <v>314</v>
      </c>
      <c r="D91" s="77"/>
      <c r="E91" s="25">
        <v>610000</v>
      </c>
      <c r="F91" s="25">
        <v>610000</v>
      </c>
      <c r="G91" s="25">
        <v>411410</v>
      </c>
      <c r="H91" s="25" t="s">
        <v>42</v>
      </c>
      <c r="I91" s="25" t="s">
        <v>42</v>
      </c>
      <c r="J91" s="25">
        <f t="shared" si="2"/>
        <v>411410</v>
      </c>
      <c r="K91" s="25">
        <v>198590</v>
      </c>
      <c r="L91" s="25">
        <v>198590</v>
      </c>
    </row>
    <row r="92" spans="1:12" ht="56.25" x14ac:dyDescent="0.2">
      <c r="A92" s="23" t="s">
        <v>315</v>
      </c>
      <c r="B92" s="24" t="s">
        <v>207</v>
      </c>
      <c r="C92" s="76" t="s">
        <v>316</v>
      </c>
      <c r="D92" s="77"/>
      <c r="E92" s="25">
        <v>3000</v>
      </c>
      <c r="F92" s="25">
        <v>3000</v>
      </c>
      <c r="G92" s="25">
        <v>3000</v>
      </c>
      <c r="H92" s="25" t="s">
        <v>42</v>
      </c>
      <c r="I92" s="25" t="s">
        <v>42</v>
      </c>
      <c r="J92" s="25">
        <f t="shared" si="2"/>
        <v>3000</v>
      </c>
      <c r="K92" s="25">
        <v>0</v>
      </c>
      <c r="L92" s="25">
        <v>0</v>
      </c>
    </row>
    <row r="93" spans="1:12" ht="22.5" x14ac:dyDescent="0.2">
      <c r="A93" s="23" t="s">
        <v>222</v>
      </c>
      <c r="B93" s="24" t="s">
        <v>207</v>
      </c>
      <c r="C93" s="76" t="s">
        <v>317</v>
      </c>
      <c r="D93" s="77"/>
      <c r="E93" s="25">
        <v>3000</v>
      </c>
      <c r="F93" s="25">
        <v>3000</v>
      </c>
      <c r="G93" s="25">
        <v>3000</v>
      </c>
      <c r="H93" s="25" t="s">
        <v>42</v>
      </c>
      <c r="I93" s="25" t="s">
        <v>42</v>
      </c>
      <c r="J93" s="25">
        <f t="shared" si="2"/>
        <v>3000</v>
      </c>
      <c r="K93" s="25">
        <v>0</v>
      </c>
      <c r="L93" s="25">
        <v>0</v>
      </c>
    </row>
    <row r="94" spans="1:12" ht="33.75" x14ac:dyDescent="0.2">
      <c r="A94" s="23" t="s">
        <v>224</v>
      </c>
      <c r="B94" s="24" t="s">
        <v>207</v>
      </c>
      <c r="C94" s="76" t="s">
        <v>318</v>
      </c>
      <c r="D94" s="77"/>
      <c r="E94" s="25">
        <v>3000</v>
      </c>
      <c r="F94" s="25">
        <v>3000</v>
      </c>
      <c r="G94" s="25">
        <v>3000</v>
      </c>
      <c r="H94" s="25" t="s">
        <v>42</v>
      </c>
      <c r="I94" s="25" t="s">
        <v>42</v>
      </c>
      <c r="J94" s="25">
        <f t="shared" si="2"/>
        <v>3000</v>
      </c>
      <c r="K94" s="25">
        <v>0</v>
      </c>
      <c r="L94" s="25">
        <v>0</v>
      </c>
    </row>
    <row r="95" spans="1:12" x14ac:dyDescent="0.2">
      <c r="A95" s="23" t="s">
        <v>226</v>
      </c>
      <c r="B95" s="24" t="s">
        <v>207</v>
      </c>
      <c r="C95" s="76" t="s">
        <v>319</v>
      </c>
      <c r="D95" s="77"/>
      <c r="E95" s="25">
        <v>3000</v>
      </c>
      <c r="F95" s="25">
        <v>3000</v>
      </c>
      <c r="G95" s="25">
        <v>3000</v>
      </c>
      <c r="H95" s="25" t="s">
        <v>42</v>
      </c>
      <c r="I95" s="25" t="s">
        <v>42</v>
      </c>
      <c r="J95" s="25">
        <f t="shared" si="2"/>
        <v>3000</v>
      </c>
      <c r="K95" s="25">
        <v>0</v>
      </c>
      <c r="L95" s="25">
        <v>0</v>
      </c>
    </row>
    <row r="96" spans="1:12" ht="22.5" x14ac:dyDescent="0.2">
      <c r="A96" s="23" t="s">
        <v>320</v>
      </c>
      <c r="B96" s="24" t="s">
        <v>207</v>
      </c>
      <c r="C96" s="76" t="s">
        <v>321</v>
      </c>
      <c r="D96" s="77"/>
      <c r="E96" s="25">
        <v>620000</v>
      </c>
      <c r="F96" s="25">
        <v>620000</v>
      </c>
      <c r="G96" s="25" t="s">
        <v>42</v>
      </c>
      <c r="H96" s="25" t="s">
        <v>42</v>
      </c>
      <c r="I96" s="25" t="s">
        <v>42</v>
      </c>
      <c r="J96" s="25" t="str">
        <f t="shared" si="2"/>
        <v>-</v>
      </c>
      <c r="K96" s="25">
        <v>620000</v>
      </c>
      <c r="L96" s="25">
        <v>620000</v>
      </c>
    </row>
    <row r="97" spans="1:12" ht="22.5" x14ac:dyDescent="0.2">
      <c r="A97" s="23" t="s">
        <v>222</v>
      </c>
      <c r="B97" s="24" t="s">
        <v>207</v>
      </c>
      <c r="C97" s="76" t="s">
        <v>322</v>
      </c>
      <c r="D97" s="77"/>
      <c r="E97" s="25">
        <v>620000</v>
      </c>
      <c r="F97" s="25">
        <v>620000</v>
      </c>
      <c r="G97" s="25" t="s">
        <v>42</v>
      </c>
      <c r="H97" s="25" t="s">
        <v>42</v>
      </c>
      <c r="I97" s="25" t="s">
        <v>42</v>
      </c>
      <c r="J97" s="25" t="str">
        <f t="shared" si="2"/>
        <v>-</v>
      </c>
      <c r="K97" s="25">
        <v>620000</v>
      </c>
      <c r="L97" s="25">
        <v>620000</v>
      </c>
    </row>
    <row r="98" spans="1:12" ht="33.75" x14ac:dyDescent="0.2">
      <c r="A98" s="23" t="s">
        <v>224</v>
      </c>
      <c r="B98" s="24" t="s">
        <v>207</v>
      </c>
      <c r="C98" s="76" t="s">
        <v>323</v>
      </c>
      <c r="D98" s="77"/>
      <c r="E98" s="25">
        <v>620000</v>
      </c>
      <c r="F98" s="25">
        <v>620000</v>
      </c>
      <c r="G98" s="25" t="s">
        <v>42</v>
      </c>
      <c r="H98" s="25" t="s">
        <v>42</v>
      </c>
      <c r="I98" s="25" t="s">
        <v>42</v>
      </c>
      <c r="J98" s="25" t="str">
        <f t="shared" si="2"/>
        <v>-</v>
      </c>
      <c r="K98" s="25">
        <v>620000</v>
      </c>
      <c r="L98" s="25">
        <v>620000</v>
      </c>
    </row>
    <row r="99" spans="1:12" x14ac:dyDescent="0.2">
      <c r="A99" s="23" t="s">
        <v>226</v>
      </c>
      <c r="B99" s="24" t="s">
        <v>207</v>
      </c>
      <c r="C99" s="76" t="s">
        <v>324</v>
      </c>
      <c r="D99" s="77"/>
      <c r="E99" s="25">
        <v>620000</v>
      </c>
      <c r="F99" s="25">
        <v>620000</v>
      </c>
      <c r="G99" s="25" t="s">
        <v>42</v>
      </c>
      <c r="H99" s="25" t="s">
        <v>42</v>
      </c>
      <c r="I99" s="25" t="s">
        <v>42</v>
      </c>
      <c r="J99" s="25" t="str">
        <f t="shared" si="2"/>
        <v>-</v>
      </c>
      <c r="K99" s="25">
        <v>620000</v>
      </c>
      <c r="L99" s="25">
        <v>620000</v>
      </c>
    </row>
    <row r="100" spans="1:12" ht="33.75" x14ac:dyDescent="0.2">
      <c r="A100" s="23" t="s">
        <v>325</v>
      </c>
      <c r="B100" s="24" t="s">
        <v>207</v>
      </c>
      <c r="C100" s="76" t="s">
        <v>326</v>
      </c>
      <c r="D100" s="77"/>
      <c r="E100" s="25">
        <v>13000000</v>
      </c>
      <c r="F100" s="25">
        <v>13000000</v>
      </c>
      <c r="G100" s="25" t="s">
        <v>42</v>
      </c>
      <c r="H100" s="25" t="s">
        <v>42</v>
      </c>
      <c r="I100" s="25" t="s">
        <v>42</v>
      </c>
      <c r="J100" s="25" t="str">
        <f t="shared" si="2"/>
        <v>-</v>
      </c>
      <c r="K100" s="25">
        <v>13000000</v>
      </c>
      <c r="L100" s="25">
        <v>13000000</v>
      </c>
    </row>
    <row r="101" spans="1:12" ht="22.5" x14ac:dyDescent="0.2">
      <c r="A101" s="23" t="s">
        <v>222</v>
      </c>
      <c r="B101" s="24" t="s">
        <v>207</v>
      </c>
      <c r="C101" s="76" t="s">
        <v>327</v>
      </c>
      <c r="D101" s="77"/>
      <c r="E101" s="25">
        <v>13000000</v>
      </c>
      <c r="F101" s="25">
        <v>13000000</v>
      </c>
      <c r="G101" s="25" t="s">
        <v>42</v>
      </c>
      <c r="H101" s="25" t="s">
        <v>42</v>
      </c>
      <c r="I101" s="25" t="s">
        <v>42</v>
      </c>
      <c r="J101" s="25" t="str">
        <f t="shared" si="2"/>
        <v>-</v>
      </c>
      <c r="K101" s="25">
        <v>13000000</v>
      </c>
      <c r="L101" s="25">
        <v>13000000</v>
      </c>
    </row>
    <row r="102" spans="1:12" ht="33.75" x14ac:dyDescent="0.2">
      <c r="A102" s="23" t="s">
        <v>224</v>
      </c>
      <c r="B102" s="24" t="s">
        <v>207</v>
      </c>
      <c r="C102" s="76" t="s">
        <v>328</v>
      </c>
      <c r="D102" s="77"/>
      <c r="E102" s="25">
        <v>13000000</v>
      </c>
      <c r="F102" s="25">
        <v>13000000</v>
      </c>
      <c r="G102" s="25" t="s">
        <v>42</v>
      </c>
      <c r="H102" s="25" t="s">
        <v>42</v>
      </c>
      <c r="I102" s="25" t="s">
        <v>42</v>
      </c>
      <c r="J102" s="25" t="str">
        <f t="shared" si="2"/>
        <v>-</v>
      </c>
      <c r="K102" s="25">
        <v>13000000</v>
      </c>
      <c r="L102" s="25">
        <v>13000000</v>
      </c>
    </row>
    <row r="103" spans="1:12" x14ac:dyDescent="0.2">
      <c r="A103" s="23" t="s">
        <v>226</v>
      </c>
      <c r="B103" s="24" t="s">
        <v>207</v>
      </c>
      <c r="C103" s="76" t="s">
        <v>329</v>
      </c>
      <c r="D103" s="77"/>
      <c r="E103" s="25">
        <v>13000000</v>
      </c>
      <c r="F103" s="25">
        <v>13000000</v>
      </c>
      <c r="G103" s="25" t="s">
        <v>42</v>
      </c>
      <c r="H103" s="25" t="s">
        <v>42</v>
      </c>
      <c r="I103" s="25" t="s">
        <v>42</v>
      </c>
      <c r="J103" s="25" t="str">
        <f t="shared" si="2"/>
        <v>-</v>
      </c>
      <c r="K103" s="25">
        <v>13000000</v>
      </c>
      <c r="L103" s="25">
        <v>13000000</v>
      </c>
    </row>
    <row r="104" spans="1:12" x14ac:dyDescent="0.2">
      <c r="A104" s="23" t="s">
        <v>330</v>
      </c>
      <c r="B104" s="24" t="s">
        <v>207</v>
      </c>
      <c r="C104" s="76" t="s">
        <v>331</v>
      </c>
      <c r="D104" s="77"/>
      <c r="E104" s="25">
        <v>20000</v>
      </c>
      <c r="F104" s="25">
        <v>20000</v>
      </c>
      <c r="G104" s="25" t="s">
        <v>42</v>
      </c>
      <c r="H104" s="25" t="s">
        <v>42</v>
      </c>
      <c r="I104" s="25" t="s">
        <v>42</v>
      </c>
      <c r="J104" s="25" t="str">
        <f t="shared" si="2"/>
        <v>-</v>
      </c>
      <c r="K104" s="25">
        <v>20000</v>
      </c>
      <c r="L104" s="25">
        <v>20000</v>
      </c>
    </row>
    <row r="105" spans="1:12" ht="22.5" x14ac:dyDescent="0.2">
      <c r="A105" s="23" t="s">
        <v>222</v>
      </c>
      <c r="B105" s="24" t="s">
        <v>207</v>
      </c>
      <c r="C105" s="76" t="s">
        <v>332</v>
      </c>
      <c r="D105" s="77"/>
      <c r="E105" s="25">
        <v>20000</v>
      </c>
      <c r="F105" s="25">
        <v>20000</v>
      </c>
      <c r="G105" s="25" t="s">
        <v>42</v>
      </c>
      <c r="H105" s="25" t="s">
        <v>42</v>
      </c>
      <c r="I105" s="25" t="s">
        <v>42</v>
      </c>
      <c r="J105" s="25" t="str">
        <f t="shared" si="2"/>
        <v>-</v>
      </c>
      <c r="K105" s="25">
        <v>20000</v>
      </c>
      <c r="L105" s="25">
        <v>20000</v>
      </c>
    </row>
    <row r="106" spans="1:12" ht="33.75" x14ac:dyDescent="0.2">
      <c r="A106" s="23" t="s">
        <v>224</v>
      </c>
      <c r="B106" s="24" t="s">
        <v>207</v>
      </c>
      <c r="C106" s="76" t="s">
        <v>333</v>
      </c>
      <c r="D106" s="77"/>
      <c r="E106" s="25">
        <v>20000</v>
      </c>
      <c r="F106" s="25">
        <v>20000</v>
      </c>
      <c r="G106" s="25" t="s">
        <v>42</v>
      </c>
      <c r="H106" s="25" t="s">
        <v>42</v>
      </c>
      <c r="I106" s="25" t="s">
        <v>42</v>
      </c>
      <c r="J106" s="25" t="str">
        <f t="shared" si="2"/>
        <v>-</v>
      </c>
      <c r="K106" s="25">
        <v>20000</v>
      </c>
      <c r="L106" s="25">
        <v>20000</v>
      </c>
    </row>
    <row r="107" spans="1:12" x14ac:dyDescent="0.2">
      <c r="A107" s="23" t="s">
        <v>226</v>
      </c>
      <c r="B107" s="24" t="s">
        <v>207</v>
      </c>
      <c r="C107" s="76" t="s">
        <v>334</v>
      </c>
      <c r="D107" s="77"/>
      <c r="E107" s="25">
        <v>20000</v>
      </c>
      <c r="F107" s="25">
        <v>20000</v>
      </c>
      <c r="G107" s="25" t="s">
        <v>42</v>
      </c>
      <c r="H107" s="25" t="s">
        <v>42</v>
      </c>
      <c r="I107" s="25" t="s">
        <v>42</v>
      </c>
      <c r="J107" s="25" t="str">
        <f t="shared" si="2"/>
        <v>-</v>
      </c>
      <c r="K107" s="25">
        <v>20000</v>
      </c>
      <c r="L107" s="25">
        <v>20000</v>
      </c>
    </row>
    <row r="108" spans="1:12" ht="33.75" x14ac:dyDescent="0.2">
      <c r="A108" s="23" t="s">
        <v>335</v>
      </c>
      <c r="B108" s="24" t="s">
        <v>207</v>
      </c>
      <c r="C108" s="76" t="s">
        <v>336</v>
      </c>
      <c r="D108" s="77"/>
      <c r="E108" s="25">
        <v>10000</v>
      </c>
      <c r="F108" s="25">
        <v>10000</v>
      </c>
      <c r="G108" s="25" t="s">
        <v>42</v>
      </c>
      <c r="H108" s="25" t="s">
        <v>42</v>
      </c>
      <c r="I108" s="25" t="s">
        <v>42</v>
      </c>
      <c r="J108" s="25" t="str">
        <f t="shared" si="2"/>
        <v>-</v>
      </c>
      <c r="K108" s="25">
        <v>10000</v>
      </c>
      <c r="L108" s="25">
        <v>10000</v>
      </c>
    </row>
    <row r="109" spans="1:12" ht="22.5" x14ac:dyDescent="0.2">
      <c r="A109" s="23" t="s">
        <v>222</v>
      </c>
      <c r="B109" s="24" t="s">
        <v>207</v>
      </c>
      <c r="C109" s="76" t="s">
        <v>337</v>
      </c>
      <c r="D109" s="77"/>
      <c r="E109" s="25">
        <v>10000</v>
      </c>
      <c r="F109" s="25">
        <v>10000</v>
      </c>
      <c r="G109" s="25" t="s">
        <v>42</v>
      </c>
      <c r="H109" s="25" t="s">
        <v>42</v>
      </c>
      <c r="I109" s="25" t="s">
        <v>42</v>
      </c>
      <c r="J109" s="25" t="str">
        <f t="shared" si="2"/>
        <v>-</v>
      </c>
      <c r="K109" s="25">
        <v>10000</v>
      </c>
      <c r="L109" s="25">
        <v>10000</v>
      </c>
    </row>
    <row r="110" spans="1:12" ht="33.75" x14ac:dyDescent="0.2">
      <c r="A110" s="23" t="s">
        <v>224</v>
      </c>
      <c r="B110" s="24" t="s">
        <v>207</v>
      </c>
      <c r="C110" s="76" t="s">
        <v>338</v>
      </c>
      <c r="D110" s="77"/>
      <c r="E110" s="25">
        <v>10000</v>
      </c>
      <c r="F110" s="25">
        <v>10000</v>
      </c>
      <c r="G110" s="25" t="s">
        <v>42</v>
      </c>
      <c r="H110" s="25" t="s">
        <v>42</v>
      </c>
      <c r="I110" s="25" t="s">
        <v>42</v>
      </c>
      <c r="J110" s="25" t="str">
        <f t="shared" si="2"/>
        <v>-</v>
      </c>
      <c r="K110" s="25">
        <v>10000</v>
      </c>
      <c r="L110" s="25">
        <v>10000</v>
      </c>
    </row>
    <row r="111" spans="1:12" x14ac:dyDescent="0.2">
      <c r="A111" s="23" t="s">
        <v>226</v>
      </c>
      <c r="B111" s="24" t="s">
        <v>207</v>
      </c>
      <c r="C111" s="76" t="s">
        <v>339</v>
      </c>
      <c r="D111" s="77"/>
      <c r="E111" s="25">
        <v>10000</v>
      </c>
      <c r="F111" s="25">
        <v>10000</v>
      </c>
      <c r="G111" s="25" t="s">
        <v>42</v>
      </c>
      <c r="H111" s="25" t="s">
        <v>42</v>
      </c>
      <c r="I111" s="25" t="s">
        <v>42</v>
      </c>
      <c r="J111" s="25" t="str">
        <f t="shared" ref="J111:J142" si="3">IF(IF(G111="-",0,G111)+IF(H111="-",0,H111)+IF(I111="-",0,I111)=0,"-",IF(G111="-",0,G111)+IF(H111="-",0,H111)+IF(I111="-",0,I111))</f>
        <v>-</v>
      </c>
      <c r="K111" s="25">
        <v>10000</v>
      </c>
      <c r="L111" s="25">
        <v>10000</v>
      </c>
    </row>
    <row r="112" spans="1:12" ht="45" x14ac:dyDescent="0.2">
      <c r="A112" s="23" t="s">
        <v>340</v>
      </c>
      <c r="B112" s="24" t="s">
        <v>207</v>
      </c>
      <c r="C112" s="76" t="s">
        <v>341</v>
      </c>
      <c r="D112" s="77"/>
      <c r="E112" s="25">
        <v>30000</v>
      </c>
      <c r="F112" s="25">
        <v>30000</v>
      </c>
      <c r="G112" s="25">
        <v>30000</v>
      </c>
      <c r="H112" s="25" t="s">
        <v>42</v>
      </c>
      <c r="I112" s="25" t="s">
        <v>42</v>
      </c>
      <c r="J112" s="25">
        <f t="shared" si="3"/>
        <v>30000</v>
      </c>
      <c r="K112" s="25">
        <v>0</v>
      </c>
      <c r="L112" s="25">
        <v>0</v>
      </c>
    </row>
    <row r="113" spans="1:12" ht="22.5" x14ac:dyDescent="0.2">
      <c r="A113" s="23" t="s">
        <v>222</v>
      </c>
      <c r="B113" s="24" t="s">
        <v>207</v>
      </c>
      <c r="C113" s="76" t="s">
        <v>342</v>
      </c>
      <c r="D113" s="77"/>
      <c r="E113" s="25">
        <v>30000</v>
      </c>
      <c r="F113" s="25">
        <v>30000</v>
      </c>
      <c r="G113" s="25">
        <v>30000</v>
      </c>
      <c r="H113" s="25" t="s">
        <v>42</v>
      </c>
      <c r="I113" s="25" t="s">
        <v>42</v>
      </c>
      <c r="J113" s="25">
        <f t="shared" si="3"/>
        <v>30000</v>
      </c>
      <c r="K113" s="25">
        <v>0</v>
      </c>
      <c r="L113" s="25">
        <v>0</v>
      </c>
    </row>
    <row r="114" spans="1:12" ht="33.75" x14ac:dyDescent="0.2">
      <c r="A114" s="23" t="s">
        <v>224</v>
      </c>
      <c r="B114" s="24" t="s">
        <v>207</v>
      </c>
      <c r="C114" s="76" t="s">
        <v>343</v>
      </c>
      <c r="D114" s="77"/>
      <c r="E114" s="25">
        <v>30000</v>
      </c>
      <c r="F114" s="25">
        <v>30000</v>
      </c>
      <c r="G114" s="25">
        <v>30000</v>
      </c>
      <c r="H114" s="25" t="s">
        <v>42</v>
      </c>
      <c r="I114" s="25" t="s">
        <v>42</v>
      </c>
      <c r="J114" s="25">
        <f t="shared" si="3"/>
        <v>30000</v>
      </c>
      <c r="K114" s="25">
        <v>0</v>
      </c>
      <c r="L114" s="25">
        <v>0</v>
      </c>
    </row>
    <row r="115" spans="1:12" x14ac:dyDescent="0.2">
      <c r="A115" s="23" t="s">
        <v>226</v>
      </c>
      <c r="B115" s="24" t="s">
        <v>207</v>
      </c>
      <c r="C115" s="76" t="s">
        <v>344</v>
      </c>
      <c r="D115" s="77"/>
      <c r="E115" s="25">
        <v>30000</v>
      </c>
      <c r="F115" s="25">
        <v>30000</v>
      </c>
      <c r="G115" s="25">
        <v>30000</v>
      </c>
      <c r="H115" s="25" t="s">
        <v>42</v>
      </c>
      <c r="I115" s="25" t="s">
        <v>42</v>
      </c>
      <c r="J115" s="25">
        <f t="shared" si="3"/>
        <v>30000</v>
      </c>
      <c r="K115" s="25">
        <v>0</v>
      </c>
      <c r="L115" s="25">
        <v>0</v>
      </c>
    </row>
    <row r="116" spans="1:12" ht="45" x14ac:dyDescent="0.2">
      <c r="A116" s="23" t="s">
        <v>340</v>
      </c>
      <c r="B116" s="24" t="s">
        <v>207</v>
      </c>
      <c r="C116" s="76" t="s">
        <v>345</v>
      </c>
      <c r="D116" s="77"/>
      <c r="E116" s="25">
        <v>30000</v>
      </c>
      <c r="F116" s="25">
        <v>30000</v>
      </c>
      <c r="G116" s="25" t="s">
        <v>42</v>
      </c>
      <c r="H116" s="25" t="s">
        <v>42</v>
      </c>
      <c r="I116" s="25" t="s">
        <v>42</v>
      </c>
      <c r="J116" s="25" t="str">
        <f t="shared" si="3"/>
        <v>-</v>
      </c>
      <c r="K116" s="25">
        <v>30000</v>
      </c>
      <c r="L116" s="25">
        <v>30000</v>
      </c>
    </row>
    <row r="117" spans="1:12" ht="22.5" x14ac:dyDescent="0.2">
      <c r="A117" s="23" t="s">
        <v>222</v>
      </c>
      <c r="B117" s="24" t="s">
        <v>207</v>
      </c>
      <c r="C117" s="76" t="s">
        <v>346</v>
      </c>
      <c r="D117" s="77"/>
      <c r="E117" s="25">
        <v>30000</v>
      </c>
      <c r="F117" s="25">
        <v>30000</v>
      </c>
      <c r="G117" s="25" t="s">
        <v>42</v>
      </c>
      <c r="H117" s="25" t="s">
        <v>42</v>
      </c>
      <c r="I117" s="25" t="s">
        <v>42</v>
      </c>
      <c r="J117" s="25" t="str">
        <f t="shared" si="3"/>
        <v>-</v>
      </c>
      <c r="K117" s="25">
        <v>30000</v>
      </c>
      <c r="L117" s="25">
        <v>30000</v>
      </c>
    </row>
    <row r="118" spans="1:12" ht="33.75" x14ac:dyDescent="0.2">
      <c r="A118" s="23" t="s">
        <v>224</v>
      </c>
      <c r="B118" s="24" t="s">
        <v>207</v>
      </c>
      <c r="C118" s="76" t="s">
        <v>347</v>
      </c>
      <c r="D118" s="77"/>
      <c r="E118" s="25">
        <v>30000</v>
      </c>
      <c r="F118" s="25">
        <v>30000</v>
      </c>
      <c r="G118" s="25" t="s">
        <v>42</v>
      </c>
      <c r="H118" s="25" t="s">
        <v>42</v>
      </c>
      <c r="I118" s="25" t="s">
        <v>42</v>
      </c>
      <c r="J118" s="25" t="str">
        <f t="shared" si="3"/>
        <v>-</v>
      </c>
      <c r="K118" s="25">
        <v>30000</v>
      </c>
      <c r="L118" s="25">
        <v>30000</v>
      </c>
    </row>
    <row r="119" spans="1:12" x14ac:dyDescent="0.2">
      <c r="A119" s="23" t="s">
        <v>226</v>
      </c>
      <c r="B119" s="24" t="s">
        <v>207</v>
      </c>
      <c r="C119" s="76" t="s">
        <v>348</v>
      </c>
      <c r="D119" s="77"/>
      <c r="E119" s="25">
        <v>30000</v>
      </c>
      <c r="F119" s="25">
        <v>30000</v>
      </c>
      <c r="G119" s="25" t="s">
        <v>42</v>
      </c>
      <c r="H119" s="25" t="s">
        <v>42</v>
      </c>
      <c r="I119" s="25" t="s">
        <v>42</v>
      </c>
      <c r="J119" s="25" t="str">
        <f t="shared" si="3"/>
        <v>-</v>
      </c>
      <c r="K119" s="25">
        <v>30000</v>
      </c>
      <c r="L119" s="25">
        <v>30000</v>
      </c>
    </row>
    <row r="120" spans="1:12" ht="56.25" x14ac:dyDescent="0.2">
      <c r="A120" s="23" t="s">
        <v>349</v>
      </c>
      <c r="B120" s="24" t="s">
        <v>207</v>
      </c>
      <c r="C120" s="76" t="s">
        <v>350</v>
      </c>
      <c r="D120" s="77"/>
      <c r="E120" s="25">
        <v>30000</v>
      </c>
      <c r="F120" s="25">
        <v>30000</v>
      </c>
      <c r="G120" s="25">
        <v>9277.5</v>
      </c>
      <c r="H120" s="25" t="s">
        <v>42</v>
      </c>
      <c r="I120" s="25" t="s">
        <v>42</v>
      </c>
      <c r="J120" s="25">
        <f t="shared" si="3"/>
        <v>9277.5</v>
      </c>
      <c r="K120" s="25">
        <v>20722.5</v>
      </c>
      <c r="L120" s="25">
        <v>20722.5</v>
      </c>
    </row>
    <row r="121" spans="1:12" ht="22.5" x14ac:dyDescent="0.2">
      <c r="A121" s="23" t="s">
        <v>222</v>
      </c>
      <c r="B121" s="24" t="s">
        <v>207</v>
      </c>
      <c r="C121" s="76" t="s">
        <v>351</v>
      </c>
      <c r="D121" s="77"/>
      <c r="E121" s="25">
        <v>30000</v>
      </c>
      <c r="F121" s="25">
        <v>30000</v>
      </c>
      <c r="G121" s="25">
        <v>9277.5</v>
      </c>
      <c r="H121" s="25" t="s">
        <v>42</v>
      </c>
      <c r="I121" s="25" t="s">
        <v>42</v>
      </c>
      <c r="J121" s="25">
        <f t="shared" si="3"/>
        <v>9277.5</v>
      </c>
      <c r="K121" s="25">
        <v>20722.5</v>
      </c>
      <c r="L121" s="25">
        <v>20722.5</v>
      </c>
    </row>
    <row r="122" spans="1:12" ht="33.75" x14ac:dyDescent="0.2">
      <c r="A122" s="23" t="s">
        <v>224</v>
      </c>
      <c r="B122" s="24" t="s">
        <v>207</v>
      </c>
      <c r="C122" s="76" t="s">
        <v>352</v>
      </c>
      <c r="D122" s="77"/>
      <c r="E122" s="25">
        <v>30000</v>
      </c>
      <c r="F122" s="25">
        <v>30000</v>
      </c>
      <c r="G122" s="25">
        <v>9277.5</v>
      </c>
      <c r="H122" s="25" t="s">
        <v>42</v>
      </c>
      <c r="I122" s="25" t="s">
        <v>42</v>
      </c>
      <c r="J122" s="25">
        <f t="shared" si="3"/>
        <v>9277.5</v>
      </c>
      <c r="K122" s="25">
        <v>20722.5</v>
      </c>
      <c r="L122" s="25">
        <v>20722.5</v>
      </c>
    </row>
    <row r="123" spans="1:12" x14ac:dyDescent="0.2">
      <c r="A123" s="23" t="s">
        <v>226</v>
      </c>
      <c r="B123" s="24" t="s">
        <v>207</v>
      </c>
      <c r="C123" s="76" t="s">
        <v>353</v>
      </c>
      <c r="D123" s="77"/>
      <c r="E123" s="25">
        <v>30000</v>
      </c>
      <c r="F123" s="25">
        <v>30000</v>
      </c>
      <c r="G123" s="25">
        <v>9277.5</v>
      </c>
      <c r="H123" s="25" t="s">
        <v>42</v>
      </c>
      <c r="I123" s="25" t="s">
        <v>42</v>
      </c>
      <c r="J123" s="25">
        <f t="shared" si="3"/>
        <v>9277.5</v>
      </c>
      <c r="K123" s="25">
        <v>20722.5</v>
      </c>
      <c r="L123" s="25">
        <v>20722.5</v>
      </c>
    </row>
    <row r="124" spans="1:12" ht="22.5" x14ac:dyDescent="0.2">
      <c r="A124" s="23" t="s">
        <v>354</v>
      </c>
      <c r="B124" s="24" t="s">
        <v>207</v>
      </c>
      <c r="C124" s="76" t="s">
        <v>355</v>
      </c>
      <c r="D124" s="77"/>
      <c r="E124" s="25">
        <v>1000000</v>
      </c>
      <c r="F124" s="25">
        <v>1000000</v>
      </c>
      <c r="G124" s="25">
        <v>162601.93</v>
      </c>
      <c r="H124" s="25" t="s">
        <v>42</v>
      </c>
      <c r="I124" s="25" t="s">
        <v>42</v>
      </c>
      <c r="J124" s="25">
        <f t="shared" si="3"/>
        <v>162601.93</v>
      </c>
      <c r="K124" s="25">
        <v>837398.07</v>
      </c>
      <c r="L124" s="25">
        <v>837398.07</v>
      </c>
    </row>
    <row r="125" spans="1:12" ht="22.5" x14ac:dyDescent="0.2">
      <c r="A125" s="23" t="s">
        <v>222</v>
      </c>
      <c r="B125" s="24" t="s">
        <v>207</v>
      </c>
      <c r="C125" s="76" t="s">
        <v>356</v>
      </c>
      <c r="D125" s="77"/>
      <c r="E125" s="25">
        <v>1000000</v>
      </c>
      <c r="F125" s="25">
        <v>1000000</v>
      </c>
      <c r="G125" s="25">
        <v>162601.93</v>
      </c>
      <c r="H125" s="25" t="s">
        <v>42</v>
      </c>
      <c r="I125" s="25" t="s">
        <v>42</v>
      </c>
      <c r="J125" s="25">
        <f t="shared" si="3"/>
        <v>162601.93</v>
      </c>
      <c r="K125" s="25">
        <v>837398.07</v>
      </c>
      <c r="L125" s="25">
        <v>837398.07</v>
      </c>
    </row>
    <row r="126" spans="1:12" ht="33.75" x14ac:dyDescent="0.2">
      <c r="A126" s="23" t="s">
        <v>224</v>
      </c>
      <c r="B126" s="24" t="s">
        <v>207</v>
      </c>
      <c r="C126" s="76" t="s">
        <v>357</v>
      </c>
      <c r="D126" s="77"/>
      <c r="E126" s="25">
        <v>1000000</v>
      </c>
      <c r="F126" s="25">
        <v>1000000</v>
      </c>
      <c r="G126" s="25">
        <v>162601.93</v>
      </c>
      <c r="H126" s="25" t="s">
        <v>42</v>
      </c>
      <c r="I126" s="25" t="s">
        <v>42</v>
      </c>
      <c r="J126" s="25">
        <f t="shared" si="3"/>
        <v>162601.93</v>
      </c>
      <c r="K126" s="25">
        <v>837398.07</v>
      </c>
      <c r="L126" s="25">
        <v>837398.07</v>
      </c>
    </row>
    <row r="127" spans="1:12" x14ac:dyDescent="0.2">
      <c r="A127" s="23" t="s">
        <v>226</v>
      </c>
      <c r="B127" s="24" t="s">
        <v>207</v>
      </c>
      <c r="C127" s="76" t="s">
        <v>358</v>
      </c>
      <c r="D127" s="77"/>
      <c r="E127" s="25">
        <v>1000000</v>
      </c>
      <c r="F127" s="25">
        <v>1000000</v>
      </c>
      <c r="G127" s="25">
        <v>162601.93</v>
      </c>
      <c r="H127" s="25" t="s">
        <v>42</v>
      </c>
      <c r="I127" s="25" t="s">
        <v>42</v>
      </c>
      <c r="J127" s="25">
        <f t="shared" si="3"/>
        <v>162601.93</v>
      </c>
      <c r="K127" s="25">
        <v>837398.07</v>
      </c>
      <c r="L127" s="25">
        <v>837398.07</v>
      </c>
    </row>
    <row r="128" spans="1:12" ht="33.75" x14ac:dyDescent="0.2">
      <c r="A128" s="23" t="s">
        <v>359</v>
      </c>
      <c r="B128" s="24" t="s">
        <v>207</v>
      </c>
      <c r="C128" s="76" t="s">
        <v>360</v>
      </c>
      <c r="D128" s="77"/>
      <c r="E128" s="25">
        <v>300000</v>
      </c>
      <c r="F128" s="25">
        <v>300000</v>
      </c>
      <c r="G128" s="25">
        <v>3500</v>
      </c>
      <c r="H128" s="25" t="s">
        <v>42</v>
      </c>
      <c r="I128" s="25" t="s">
        <v>42</v>
      </c>
      <c r="J128" s="25">
        <f t="shared" si="3"/>
        <v>3500</v>
      </c>
      <c r="K128" s="25">
        <v>296500</v>
      </c>
      <c r="L128" s="25">
        <v>296500</v>
      </c>
    </row>
    <row r="129" spans="1:12" ht="22.5" x14ac:dyDescent="0.2">
      <c r="A129" s="23" t="s">
        <v>222</v>
      </c>
      <c r="B129" s="24" t="s">
        <v>207</v>
      </c>
      <c r="C129" s="76" t="s">
        <v>361</v>
      </c>
      <c r="D129" s="77"/>
      <c r="E129" s="25">
        <v>300000</v>
      </c>
      <c r="F129" s="25">
        <v>300000</v>
      </c>
      <c r="G129" s="25">
        <v>3500</v>
      </c>
      <c r="H129" s="25" t="s">
        <v>42</v>
      </c>
      <c r="I129" s="25" t="s">
        <v>42</v>
      </c>
      <c r="J129" s="25">
        <f t="shared" si="3"/>
        <v>3500</v>
      </c>
      <c r="K129" s="25">
        <v>296500</v>
      </c>
      <c r="L129" s="25">
        <v>296500</v>
      </c>
    </row>
    <row r="130" spans="1:12" ht="33.75" x14ac:dyDescent="0.2">
      <c r="A130" s="23" t="s">
        <v>224</v>
      </c>
      <c r="B130" s="24" t="s">
        <v>207</v>
      </c>
      <c r="C130" s="76" t="s">
        <v>362</v>
      </c>
      <c r="D130" s="77"/>
      <c r="E130" s="25">
        <v>300000</v>
      </c>
      <c r="F130" s="25">
        <v>300000</v>
      </c>
      <c r="G130" s="25">
        <v>3500</v>
      </c>
      <c r="H130" s="25" t="s">
        <v>42</v>
      </c>
      <c r="I130" s="25" t="s">
        <v>42</v>
      </c>
      <c r="J130" s="25">
        <f t="shared" si="3"/>
        <v>3500</v>
      </c>
      <c r="K130" s="25">
        <v>296500</v>
      </c>
      <c r="L130" s="25">
        <v>296500</v>
      </c>
    </row>
    <row r="131" spans="1:12" x14ac:dyDescent="0.2">
      <c r="A131" s="23" t="s">
        <v>226</v>
      </c>
      <c r="B131" s="24" t="s">
        <v>207</v>
      </c>
      <c r="C131" s="76" t="s">
        <v>363</v>
      </c>
      <c r="D131" s="77"/>
      <c r="E131" s="25">
        <v>300000</v>
      </c>
      <c r="F131" s="25">
        <v>300000</v>
      </c>
      <c r="G131" s="25">
        <v>3500</v>
      </c>
      <c r="H131" s="25" t="s">
        <v>42</v>
      </c>
      <c r="I131" s="25" t="s">
        <v>42</v>
      </c>
      <c r="J131" s="25">
        <f t="shared" si="3"/>
        <v>3500</v>
      </c>
      <c r="K131" s="25">
        <v>296500</v>
      </c>
      <c r="L131" s="25">
        <v>296500</v>
      </c>
    </row>
    <row r="132" spans="1:12" ht="22.5" x14ac:dyDescent="0.2">
      <c r="A132" s="23" t="s">
        <v>364</v>
      </c>
      <c r="B132" s="24" t="s">
        <v>207</v>
      </c>
      <c r="C132" s="76" t="s">
        <v>365</v>
      </c>
      <c r="D132" s="77"/>
      <c r="E132" s="25">
        <v>1000000</v>
      </c>
      <c r="F132" s="25">
        <v>1000000</v>
      </c>
      <c r="G132" s="25">
        <v>625000</v>
      </c>
      <c r="H132" s="25" t="s">
        <v>42</v>
      </c>
      <c r="I132" s="25" t="s">
        <v>42</v>
      </c>
      <c r="J132" s="25">
        <f t="shared" si="3"/>
        <v>625000</v>
      </c>
      <c r="K132" s="25">
        <v>375000</v>
      </c>
      <c r="L132" s="25">
        <v>375000</v>
      </c>
    </row>
    <row r="133" spans="1:12" x14ac:dyDescent="0.2">
      <c r="A133" s="23" t="s">
        <v>230</v>
      </c>
      <c r="B133" s="24" t="s">
        <v>207</v>
      </c>
      <c r="C133" s="76" t="s">
        <v>366</v>
      </c>
      <c r="D133" s="77"/>
      <c r="E133" s="25">
        <v>1000000</v>
      </c>
      <c r="F133" s="25">
        <v>1000000</v>
      </c>
      <c r="G133" s="25">
        <v>625000</v>
      </c>
      <c r="H133" s="25" t="s">
        <v>42</v>
      </c>
      <c r="I133" s="25" t="s">
        <v>42</v>
      </c>
      <c r="J133" s="25">
        <f t="shared" si="3"/>
        <v>625000</v>
      </c>
      <c r="K133" s="25">
        <v>375000</v>
      </c>
      <c r="L133" s="25">
        <v>375000</v>
      </c>
    </row>
    <row r="134" spans="1:12" ht="45" x14ac:dyDescent="0.2">
      <c r="A134" s="23" t="s">
        <v>367</v>
      </c>
      <c r="B134" s="24" t="s">
        <v>207</v>
      </c>
      <c r="C134" s="76" t="s">
        <v>368</v>
      </c>
      <c r="D134" s="77"/>
      <c r="E134" s="25">
        <v>1000000</v>
      </c>
      <c r="F134" s="25">
        <v>1000000</v>
      </c>
      <c r="G134" s="25">
        <v>625000</v>
      </c>
      <c r="H134" s="25" t="s">
        <v>42</v>
      </c>
      <c r="I134" s="25" t="s">
        <v>42</v>
      </c>
      <c r="J134" s="25">
        <f t="shared" si="3"/>
        <v>625000</v>
      </c>
      <c r="K134" s="25">
        <v>375000</v>
      </c>
      <c r="L134" s="25">
        <v>375000</v>
      </c>
    </row>
    <row r="135" spans="1:12" ht="45" x14ac:dyDescent="0.2">
      <c r="A135" s="23" t="s">
        <v>369</v>
      </c>
      <c r="B135" s="24" t="s">
        <v>207</v>
      </c>
      <c r="C135" s="76" t="s">
        <v>370</v>
      </c>
      <c r="D135" s="77"/>
      <c r="E135" s="25">
        <v>1000000</v>
      </c>
      <c r="F135" s="25">
        <v>1000000</v>
      </c>
      <c r="G135" s="25">
        <v>625000</v>
      </c>
      <c r="H135" s="25" t="s">
        <v>42</v>
      </c>
      <c r="I135" s="25" t="s">
        <v>42</v>
      </c>
      <c r="J135" s="25">
        <f t="shared" si="3"/>
        <v>625000</v>
      </c>
      <c r="K135" s="25">
        <v>375000</v>
      </c>
      <c r="L135" s="25">
        <v>375000</v>
      </c>
    </row>
    <row r="136" spans="1:12" x14ac:dyDescent="0.2">
      <c r="A136" s="23" t="s">
        <v>371</v>
      </c>
      <c r="B136" s="24" t="s">
        <v>207</v>
      </c>
      <c r="C136" s="76" t="s">
        <v>372</v>
      </c>
      <c r="D136" s="77"/>
      <c r="E136" s="25">
        <v>2476451.5</v>
      </c>
      <c r="F136" s="25">
        <v>2476451.5</v>
      </c>
      <c r="G136" s="25">
        <v>606901.32999999996</v>
      </c>
      <c r="H136" s="25" t="s">
        <v>42</v>
      </c>
      <c r="I136" s="25" t="s">
        <v>42</v>
      </c>
      <c r="J136" s="25">
        <f t="shared" si="3"/>
        <v>606901.32999999996</v>
      </c>
      <c r="K136" s="25">
        <v>1869550.17</v>
      </c>
      <c r="L136" s="25">
        <v>1869550.17</v>
      </c>
    </row>
    <row r="137" spans="1:12" ht="22.5" x14ac:dyDescent="0.2">
      <c r="A137" s="23" t="s">
        <v>222</v>
      </c>
      <c r="B137" s="24" t="s">
        <v>207</v>
      </c>
      <c r="C137" s="76" t="s">
        <v>373</v>
      </c>
      <c r="D137" s="77"/>
      <c r="E137" s="25">
        <v>2476451.5</v>
      </c>
      <c r="F137" s="25">
        <v>2476451.5</v>
      </c>
      <c r="G137" s="25">
        <v>606901.32999999996</v>
      </c>
      <c r="H137" s="25" t="s">
        <v>42</v>
      </c>
      <c r="I137" s="25" t="s">
        <v>42</v>
      </c>
      <c r="J137" s="25">
        <f t="shared" si="3"/>
        <v>606901.32999999996</v>
      </c>
      <c r="K137" s="25">
        <v>1869550.17</v>
      </c>
      <c r="L137" s="25">
        <v>1869550.17</v>
      </c>
    </row>
    <row r="138" spans="1:12" ht="33.75" x14ac:dyDescent="0.2">
      <c r="A138" s="23" t="s">
        <v>224</v>
      </c>
      <c r="B138" s="24" t="s">
        <v>207</v>
      </c>
      <c r="C138" s="76" t="s">
        <v>374</v>
      </c>
      <c r="D138" s="77"/>
      <c r="E138" s="25">
        <v>2476451.5</v>
      </c>
      <c r="F138" s="25">
        <v>2476451.5</v>
      </c>
      <c r="G138" s="25">
        <v>606901.32999999996</v>
      </c>
      <c r="H138" s="25" t="s">
        <v>42</v>
      </c>
      <c r="I138" s="25" t="s">
        <v>42</v>
      </c>
      <c r="J138" s="25">
        <f t="shared" si="3"/>
        <v>606901.32999999996</v>
      </c>
      <c r="K138" s="25">
        <v>1869550.17</v>
      </c>
      <c r="L138" s="25">
        <v>1869550.17</v>
      </c>
    </row>
    <row r="139" spans="1:12" x14ac:dyDescent="0.2">
      <c r="A139" s="23" t="s">
        <v>226</v>
      </c>
      <c r="B139" s="24" t="s">
        <v>207</v>
      </c>
      <c r="C139" s="76" t="s">
        <v>375</v>
      </c>
      <c r="D139" s="77"/>
      <c r="E139" s="25">
        <v>151196</v>
      </c>
      <c r="F139" s="25">
        <v>151196</v>
      </c>
      <c r="G139" s="25" t="s">
        <v>42</v>
      </c>
      <c r="H139" s="25" t="s">
        <v>42</v>
      </c>
      <c r="I139" s="25" t="s">
        <v>42</v>
      </c>
      <c r="J139" s="25" t="str">
        <f t="shared" si="3"/>
        <v>-</v>
      </c>
      <c r="K139" s="25">
        <v>151196</v>
      </c>
      <c r="L139" s="25">
        <v>151196</v>
      </c>
    </row>
    <row r="140" spans="1:12" x14ac:dyDescent="0.2">
      <c r="A140" s="23" t="s">
        <v>228</v>
      </c>
      <c r="B140" s="24" t="s">
        <v>207</v>
      </c>
      <c r="C140" s="76" t="s">
        <v>376</v>
      </c>
      <c r="D140" s="77"/>
      <c r="E140" s="25">
        <v>2325255.5</v>
      </c>
      <c r="F140" s="25">
        <v>2325255.5</v>
      </c>
      <c r="G140" s="25">
        <v>606901.32999999996</v>
      </c>
      <c r="H140" s="25" t="s">
        <v>42</v>
      </c>
      <c r="I140" s="25" t="s">
        <v>42</v>
      </c>
      <c r="J140" s="25">
        <f t="shared" si="3"/>
        <v>606901.32999999996</v>
      </c>
      <c r="K140" s="25">
        <v>1718354.17</v>
      </c>
      <c r="L140" s="25">
        <v>1718354.17</v>
      </c>
    </row>
    <row r="141" spans="1:12" ht="22.5" x14ac:dyDescent="0.2">
      <c r="A141" s="23" t="s">
        <v>377</v>
      </c>
      <c r="B141" s="24" t="s">
        <v>207</v>
      </c>
      <c r="C141" s="76" t="s">
        <v>378</v>
      </c>
      <c r="D141" s="77"/>
      <c r="E141" s="25">
        <v>55481.9</v>
      </c>
      <c r="F141" s="25">
        <v>55481.9</v>
      </c>
      <c r="G141" s="25">
        <v>55481.9</v>
      </c>
      <c r="H141" s="25" t="s">
        <v>42</v>
      </c>
      <c r="I141" s="25" t="s">
        <v>42</v>
      </c>
      <c r="J141" s="25">
        <f t="shared" si="3"/>
        <v>55481.9</v>
      </c>
      <c r="K141" s="25">
        <v>0</v>
      </c>
      <c r="L141" s="25">
        <v>0</v>
      </c>
    </row>
    <row r="142" spans="1:12" ht="22.5" x14ac:dyDescent="0.2">
      <c r="A142" s="23" t="s">
        <v>222</v>
      </c>
      <c r="B142" s="24" t="s">
        <v>207</v>
      </c>
      <c r="C142" s="76" t="s">
        <v>379</v>
      </c>
      <c r="D142" s="77"/>
      <c r="E142" s="25">
        <v>55481.9</v>
      </c>
      <c r="F142" s="25">
        <v>55481.9</v>
      </c>
      <c r="G142" s="25">
        <v>55481.9</v>
      </c>
      <c r="H142" s="25" t="s">
        <v>42</v>
      </c>
      <c r="I142" s="25" t="s">
        <v>42</v>
      </c>
      <c r="J142" s="25">
        <f t="shared" si="3"/>
        <v>55481.9</v>
      </c>
      <c r="K142" s="25">
        <v>0</v>
      </c>
      <c r="L142" s="25">
        <v>0</v>
      </c>
    </row>
    <row r="143" spans="1:12" ht="33.75" x14ac:dyDescent="0.2">
      <c r="A143" s="23" t="s">
        <v>224</v>
      </c>
      <c r="B143" s="24" t="s">
        <v>207</v>
      </c>
      <c r="C143" s="76" t="s">
        <v>380</v>
      </c>
      <c r="D143" s="77"/>
      <c r="E143" s="25">
        <v>55481.9</v>
      </c>
      <c r="F143" s="25">
        <v>55481.9</v>
      </c>
      <c r="G143" s="25">
        <v>55481.9</v>
      </c>
      <c r="H143" s="25" t="s">
        <v>42</v>
      </c>
      <c r="I143" s="25" t="s">
        <v>42</v>
      </c>
      <c r="J143" s="25">
        <f t="shared" ref="J143:J174" si="4">IF(IF(G143="-",0,G143)+IF(H143="-",0,H143)+IF(I143="-",0,I143)=0,"-",IF(G143="-",0,G143)+IF(H143="-",0,H143)+IF(I143="-",0,I143))</f>
        <v>55481.9</v>
      </c>
      <c r="K143" s="25">
        <v>0</v>
      </c>
      <c r="L143" s="25">
        <v>0</v>
      </c>
    </row>
    <row r="144" spans="1:12" x14ac:dyDescent="0.2">
      <c r="A144" s="23" t="s">
        <v>228</v>
      </c>
      <c r="B144" s="24" t="s">
        <v>207</v>
      </c>
      <c r="C144" s="76" t="s">
        <v>381</v>
      </c>
      <c r="D144" s="77"/>
      <c r="E144" s="25">
        <v>55481.9</v>
      </c>
      <c r="F144" s="25">
        <v>55481.9</v>
      </c>
      <c r="G144" s="25">
        <v>55481.9</v>
      </c>
      <c r="H144" s="25" t="s">
        <v>42</v>
      </c>
      <c r="I144" s="25" t="s">
        <v>42</v>
      </c>
      <c r="J144" s="25">
        <f t="shared" si="4"/>
        <v>55481.9</v>
      </c>
      <c r="K144" s="25">
        <v>0</v>
      </c>
      <c r="L144" s="25">
        <v>0</v>
      </c>
    </row>
    <row r="145" spans="1:12" ht="22.5" x14ac:dyDescent="0.2">
      <c r="A145" s="23" t="s">
        <v>382</v>
      </c>
      <c r="B145" s="24" t="s">
        <v>207</v>
      </c>
      <c r="C145" s="76" t="s">
        <v>383</v>
      </c>
      <c r="D145" s="77"/>
      <c r="E145" s="25">
        <v>1851950.12</v>
      </c>
      <c r="F145" s="25">
        <v>1851950.12</v>
      </c>
      <c r="G145" s="25">
        <v>564166.75</v>
      </c>
      <c r="H145" s="25" t="s">
        <v>42</v>
      </c>
      <c r="I145" s="25" t="s">
        <v>42</v>
      </c>
      <c r="J145" s="25">
        <f t="shared" si="4"/>
        <v>564166.75</v>
      </c>
      <c r="K145" s="25">
        <v>1287783.3700000001</v>
      </c>
      <c r="L145" s="25">
        <v>1287783.3700000001</v>
      </c>
    </row>
    <row r="146" spans="1:12" ht="22.5" x14ac:dyDescent="0.2">
      <c r="A146" s="23" t="s">
        <v>222</v>
      </c>
      <c r="B146" s="24" t="s">
        <v>207</v>
      </c>
      <c r="C146" s="76" t="s">
        <v>384</v>
      </c>
      <c r="D146" s="77"/>
      <c r="E146" s="25">
        <v>1751950.12</v>
      </c>
      <c r="F146" s="25">
        <v>1751950.12</v>
      </c>
      <c r="G146" s="25">
        <v>503631.75</v>
      </c>
      <c r="H146" s="25" t="s">
        <v>42</v>
      </c>
      <c r="I146" s="25" t="s">
        <v>42</v>
      </c>
      <c r="J146" s="25">
        <f t="shared" si="4"/>
        <v>503631.75</v>
      </c>
      <c r="K146" s="25">
        <v>1248318.3700000001</v>
      </c>
      <c r="L146" s="25">
        <v>1248318.3700000001</v>
      </c>
    </row>
    <row r="147" spans="1:12" ht="33.75" x14ac:dyDescent="0.2">
      <c r="A147" s="23" t="s">
        <v>224</v>
      </c>
      <c r="B147" s="24" t="s">
        <v>207</v>
      </c>
      <c r="C147" s="76" t="s">
        <v>385</v>
      </c>
      <c r="D147" s="77"/>
      <c r="E147" s="25">
        <v>1751950.12</v>
      </c>
      <c r="F147" s="25">
        <v>1751950.12</v>
      </c>
      <c r="G147" s="25">
        <v>503631.75</v>
      </c>
      <c r="H147" s="25" t="s">
        <v>42</v>
      </c>
      <c r="I147" s="25" t="s">
        <v>42</v>
      </c>
      <c r="J147" s="25">
        <f t="shared" si="4"/>
        <v>503631.75</v>
      </c>
      <c r="K147" s="25">
        <v>1248318.3700000001</v>
      </c>
      <c r="L147" s="25">
        <v>1248318.3700000001</v>
      </c>
    </row>
    <row r="148" spans="1:12" x14ac:dyDescent="0.2">
      <c r="A148" s="23" t="s">
        <v>226</v>
      </c>
      <c r="B148" s="24" t="s">
        <v>207</v>
      </c>
      <c r="C148" s="76" t="s">
        <v>386</v>
      </c>
      <c r="D148" s="77"/>
      <c r="E148" s="25">
        <v>1751950.12</v>
      </c>
      <c r="F148" s="25">
        <v>1751950.12</v>
      </c>
      <c r="G148" s="25">
        <v>503631.75</v>
      </c>
      <c r="H148" s="25" t="s">
        <v>42</v>
      </c>
      <c r="I148" s="25" t="s">
        <v>42</v>
      </c>
      <c r="J148" s="25">
        <f t="shared" si="4"/>
        <v>503631.75</v>
      </c>
      <c r="K148" s="25">
        <v>1248318.3700000001</v>
      </c>
      <c r="L148" s="25">
        <v>1248318.3700000001</v>
      </c>
    </row>
    <row r="149" spans="1:12" x14ac:dyDescent="0.2">
      <c r="A149" s="23" t="s">
        <v>230</v>
      </c>
      <c r="B149" s="24" t="s">
        <v>207</v>
      </c>
      <c r="C149" s="76" t="s">
        <v>387</v>
      </c>
      <c r="D149" s="77"/>
      <c r="E149" s="25">
        <v>100000</v>
      </c>
      <c r="F149" s="25">
        <v>100000</v>
      </c>
      <c r="G149" s="25">
        <v>60535</v>
      </c>
      <c r="H149" s="25" t="s">
        <v>42</v>
      </c>
      <c r="I149" s="25" t="s">
        <v>42</v>
      </c>
      <c r="J149" s="25">
        <f t="shared" si="4"/>
        <v>60535</v>
      </c>
      <c r="K149" s="25">
        <v>39465</v>
      </c>
      <c r="L149" s="25">
        <v>39465</v>
      </c>
    </row>
    <row r="150" spans="1:12" x14ac:dyDescent="0.2">
      <c r="A150" s="23" t="s">
        <v>232</v>
      </c>
      <c r="B150" s="24" t="s">
        <v>207</v>
      </c>
      <c r="C150" s="76" t="s">
        <v>388</v>
      </c>
      <c r="D150" s="77"/>
      <c r="E150" s="25">
        <v>100000</v>
      </c>
      <c r="F150" s="25">
        <v>100000</v>
      </c>
      <c r="G150" s="25">
        <v>60535</v>
      </c>
      <c r="H150" s="25" t="s">
        <v>42</v>
      </c>
      <c r="I150" s="25" t="s">
        <v>42</v>
      </c>
      <c r="J150" s="25">
        <f t="shared" si="4"/>
        <v>60535</v>
      </c>
      <c r="K150" s="25">
        <v>39465</v>
      </c>
      <c r="L150" s="25">
        <v>39465</v>
      </c>
    </row>
    <row r="151" spans="1:12" ht="22.5" x14ac:dyDescent="0.2">
      <c r="A151" s="23" t="s">
        <v>234</v>
      </c>
      <c r="B151" s="24" t="s">
        <v>207</v>
      </c>
      <c r="C151" s="76" t="s">
        <v>389</v>
      </c>
      <c r="D151" s="77"/>
      <c r="E151" s="25">
        <v>100000</v>
      </c>
      <c r="F151" s="25">
        <v>100000</v>
      </c>
      <c r="G151" s="25">
        <v>60535</v>
      </c>
      <c r="H151" s="25" t="s">
        <v>42</v>
      </c>
      <c r="I151" s="25" t="s">
        <v>42</v>
      </c>
      <c r="J151" s="25">
        <f t="shared" si="4"/>
        <v>60535</v>
      </c>
      <c r="K151" s="25">
        <v>39465</v>
      </c>
      <c r="L151" s="25">
        <v>39465</v>
      </c>
    </row>
    <row r="152" spans="1:12" x14ac:dyDescent="0.2">
      <c r="A152" s="23" t="s">
        <v>390</v>
      </c>
      <c r="B152" s="24" t="s">
        <v>207</v>
      </c>
      <c r="C152" s="76" t="s">
        <v>391</v>
      </c>
      <c r="D152" s="77"/>
      <c r="E152" s="25">
        <v>100000</v>
      </c>
      <c r="F152" s="25">
        <v>100000</v>
      </c>
      <c r="G152" s="25" t="s">
        <v>42</v>
      </c>
      <c r="H152" s="25" t="s">
        <v>42</v>
      </c>
      <c r="I152" s="25" t="s">
        <v>42</v>
      </c>
      <c r="J152" s="25" t="str">
        <f t="shared" si="4"/>
        <v>-</v>
      </c>
      <c r="K152" s="25">
        <v>100000</v>
      </c>
      <c r="L152" s="25">
        <v>100000</v>
      </c>
    </row>
    <row r="153" spans="1:12" ht="22.5" x14ac:dyDescent="0.2">
      <c r="A153" s="23" t="s">
        <v>222</v>
      </c>
      <c r="B153" s="24" t="s">
        <v>207</v>
      </c>
      <c r="C153" s="76" t="s">
        <v>392</v>
      </c>
      <c r="D153" s="77"/>
      <c r="E153" s="25">
        <v>100000</v>
      </c>
      <c r="F153" s="25">
        <v>100000</v>
      </c>
      <c r="G153" s="25" t="s">
        <v>42</v>
      </c>
      <c r="H153" s="25" t="s">
        <v>42</v>
      </c>
      <c r="I153" s="25" t="s">
        <v>42</v>
      </c>
      <c r="J153" s="25" t="str">
        <f t="shared" si="4"/>
        <v>-</v>
      </c>
      <c r="K153" s="25">
        <v>100000</v>
      </c>
      <c r="L153" s="25">
        <v>100000</v>
      </c>
    </row>
    <row r="154" spans="1:12" ht="33.75" x14ac:dyDescent="0.2">
      <c r="A154" s="23" t="s">
        <v>224</v>
      </c>
      <c r="B154" s="24" t="s">
        <v>207</v>
      </c>
      <c r="C154" s="76" t="s">
        <v>393</v>
      </c>
      <c r="D154" s="77"/>
      <c r="E154" s="25">
        <v>100000</v>
      </c>
      <c r="F154" s="25">
        <v>100000</v>
      </c>
      <c r="G154" s="25" t="s">
        <v>42</v>
      </c>
      <c r="H154" s="25" t="s">
        <v>42</v>
      </c>
      <c r="I154" s="25" t="s">
        <v>42</v>
      </c>
      <c r="J154" s="25" t="str">
        <f t="shared" si="4"/>
        <v>-</v>
      </c>
      <c r="K154" s="25">
        <v>100000</v>
      </c>
      <c r="L154" s="25">
        <v>100000</v>
      </c>
    </row>
    <row r="155" spans="1:12" x14ac:dyDescent="0.2">
      <c r="A155" s="23" t="s">
        <v>226</v>
      </c>
      <c r="B155" s="24" t="s">
        <v>207</v>
      </c>
      <c r="C155" s="76" t="s">
        <v>394</v>
      </c>
      <c r="D155" s="77"/>
      <c r="E155" s="25">
        <v>100000</v>
      </c>
      <c r="F155" s="25">
        <v>100000</v>
      </c>
      <c r="G155" s="25" t="s">
        <v>42</v>
      </c>
      <c r="H155" s="25" t="s">
        <v>42</v>
      </c>
      <c r="I155" s="25" t="s">
        <v>42</v>
      </c>
      <c r="J155" s="25" t="str">
        <f t="shared" si="4"/>
        <v>-</v>
      </c>
      <c r="K155" s="25">
        <v>100000</v>
      </c>
      <c r="L155" s="25">
        <v>100000</v>
      </c>
    </row>
    <row r="156" spans="1:12" x14ac:dyDescent="0.2">
      <c r="A156" s="23" t="s">
        <v>395</v>
      </c>
      <c r="B156" s="24" t="s">
        <v>207</v>
      </c>
      <c r="C156" s="76" t="s">
        <v>396</v>
      </c>
      <c r="D156" s="77"/>
      <c r="E156" s="25">
        <v>50000</v>
      </c>
      <c r="F156" s="25">
        <v>50000</v>
      </c>
      <c r="G156" s="25" t="s">
        <v>42</v>
      </c>
      <c r="H156" s="25" t="s">
        <v>42</v>
      </c>
      <c r="I156" s="25" t="s">
        <v>42</v>
      </c>
      <c r="J156" s="25" t="str">
        <f t="shared" si="4"/>
        <v>-</v>
      </c>
      <c r="K156" s="25">
        <v>50000</v>
      </c>
      <c r="L156" s="25">
        <v>50000</v>
      </c>
    </row>
    <row r="157" spans="1:12" ht="22.5" x14ac:dyDescent="0.2">
      <c r="A157" s="23" t="s">
        <v>222</v>
      </c>
      <c r="B157" s="24" t="s">
        <v>207</v>
      </c>
      <c r="C157" s="76" t="s">
        <v>397</v>
      </c>
      <c r="D157" s="77"/>
      <c r="E157" s="25">
        <v>50000</v>
      </c>
      <c r="F157" s="25">
        <v>50000</v>
      </c>
      <c r="G157" s="25" t="s">
        <v>42</v>
      </c>
      <c r="H157" s="25" t="s">
        <v>42</v>
      </c>
      <c r="I157" s="25" t="s">
        <v>42</v>
      </c>
      <c r="J157" s="25" t="str">
        <f t="shared" si="4"/>
        <v>-</v>
      </c>
      <c r="K157" s="25">
        <v>50000</v>
      </c>
      <c r="L157" s="25">
        <v>50000</v>
      </c>
    </row>
    <row r="158" spans="1:12" ht="33.75" x14ac:dyDescent="0.2">
      <c r="A158" s="23" t="s">
        <v>224</v>
      </c>
      <c r="B158" s="24" t="s">
        <v>207</v>
      </c>
      <c r="C158" s="76" t="s">
        <v>398</v>
      </c>
      <c r="D158" s="77"/>
      <c r="E158" s="25">
        <v>50000</v>
      </c>
      <c r="F158" s="25">
        <v>50000</v>
      </c>
      <c r="G158" s="25" t="s">
        <v>42</v>
      </c>
      <c r="H158" s="25" t="s">
        <v>42</v>
      </c>
      <c r="I158" s="25" t="s">
        <v>42</v>
      </c>
      <c r="J158" s="25" t="str">
        <f t="shared" si="4"/>
        <v>-</v>
      </c>
      <c r="K158" s="25">
        <v>50000</v>
      </c>
      <c r="L158" s="25">
        <v>50000</v>
      </c>
    </row>
    <row r="159" spans="1:12" x14ac:dyDescent="0.2">
      <c r="A159" s="23" t="s">
        <v>226</v>
      </c>
      <c r="B159" s="24" t="s">
        <v>207</v>
      </c>
      <c r="C159" s="76" t="s">
        <v>399</v>
      </c>
      <c r="D159" s="77"/>
      <c r="E159" s="25">
        <v>50000</v>
      </c>
      <c r="F159" s="25">
        <v>50000</v>
      </c>
      <c r="G159" s="25" t="s">
        <v>42</v>
      </c>
      <c r="H159" s="25" t="s">
        <v>42</v>
      </c>
      <c r="I159" s="25" t="s">
        <v>42</v>
      </c>
      <c r="J159" s="25" t="str">
        <f t="shared" si="4"/>
        <v>-</v>
      </c>
      <c r="K159" s="25">
        <v>50000</v>
      </c>
      <c r="L159" s="25">
        <v>50000</v>
      </c>
    </row>
    <row r="160" spans="1:12" ht="33.75" x14ac:dyDescent="0.2">
      <c r="A160" s="23" t="s">
        <v>359</v>
      </c>
      <c r="B160" s="24" t="s">
        <v>207</v>
      </c>
      <c r="C160" s="76" t="s">
        <v>400</v>
      </c>
      <c r="D160" s="77"/>
      <c r="E160" s="25">
        <v>500000</v>
      </c>
      <c r="F160" s="25">
        <v>500000</v>
      </c>
      <c r="G160" s="25" t="s">
        <v>42</v>
      </c>
      <c r="H160" s="25" t="s">
        <v>42</v>
      </c>
      <c r="I160" s="25" t="s">
        <v>42</v>
      </c>
      <c r="J160" s="25" t="str">
        <f t="shared" si="4"/>
        <v>-</v>
      </c>
      <c r="K160" s="25">
        <v>500000</v>
      </c>
      <c r="L160" s="25">
        <v>500000</v>
      </c>
    </row>
    <row r="161" spans="1:12" ht="22.5" x14ac:dyDescent="0.2">
      <c r="A161" s="23" t="s">
        <v>222</v>
      </c>
      <c r="B161" s="24" t="s">
        <v>207</v>
      </c>
      <c r="C161" s="76" t="s">
        <v>401</v>
      </c>
      <c r="D161" s="77"/>
      <c r="E161" s="25">
        <v>500000</v>
      </c>
      <c r="F161" s="25">
        <v>500000</v>
      </c>
      <c r="G161" s="25" t="s">
        <v>42</v>
      </c>
      <c r="H161" s="25" t="s">
        <v>42</v>
      </c>
      <c r="I161" s="25" t="s">
        <v>42</v>
      </c>
      <c r="J161" s="25" t="str">
        <f t="shared" si="4"/>
        <v>-</v>
      </c>
      <c r="K161" s="25">
        <v>500000</v>
      </c>
      <c r="L161" s="25">
        <v>500000</v>
      </c>
    </row>
    <row r="162" spans="1:12" ht="33.75" x14ac:dyDescent="0.2">
      <c r="A162" s="23" t="s">
        <v>224</v>
      </c>
      <c r="B162" s="24" t="s">
        <v>207</v>
      </c>
      <c r="C162" s="76" t="s">
        <v>402</v>
      </c>
      <c r="D162" s="77"/>
      <c r="E162" s="25">
        <v>500000</v>
      </c>
      <c r="F162" s="25">
        <v>500000</v>
      </c>
      <c r="G162" s="25" t="s">
        <v>42</v>
      </c>
      <c r="H162" s="25" t="s">
        <v>42</v>
      </c>
      <c r="I162" s="25" t="s">
        <v>42</v>
      </c>
      <c r="J162" s="25" t="str">
        <f t="shared" si="4"/>
        <v>-</v>
      </c>
      <c r="K162" s="25">
        <v>500000</v>
      </c>
      <c r="L162" s="25">
        <v>500000</v>
      </c>
    </row>
    <row r="163" spans="1:12" x14ac:dyDescent="0.2">
      <c r="A163" s="23" t="s">
        <v>226</v>
      </c>
      <c r="B163" s="24" t="s">
        <v>207</v>
      </c>
      <c r="C163" s="76" t="s">
        <v>403</v>
      </c>
      <c r="D163" s="77"/>
      <c r="E163" s="25">
        <v>500000</v>
      </c>
      <c r="F163" s="25">
        <v>500000</v>
      </c>
      <c r="G163" s="25" t="s">
        <v>42</v>
      </c>
      <c r="H163" s="25" t="s">
        <v>42</v>
      </c>
      <c r="I163" s="25" t="s">
        <v>42</v>
      </c>
      <c r="J163" s="25" t="str">
        <f t="shared" si="4"/>
        <v>-</v>
      </c>
      <c r="K163" s="25">
        <v>500000</v>
      </c>
      <c r="L163" s="25">
        <v>500000</v>
      </c>
    </row>
    <row r="164" spans="1:12" ht="22.5" x14ac:dyDescent="0.2">
      <c r="A164" s="23" t="s">
        <v>404</v>
      </c>
      <c r="B164" s="24" t="s">
        <v>207</v>
      </c>
      <c r="C164" s="76" t="s">
        <v>405</v>
      </c>
      <c r="D164" s="77"/>
      <c r="E164" s="25">
        <v>4240400</v>
      </c>
      <c r="F164" s="25">
        <v>4240400</v>
      </c>
      <c r="G164" s="25" t="s">
        <v>42</v>
      </c>
      <c r="H164" s="25" t="s">
        <v>42</v>
      </c>
      <c r="I164" s="25" t="s">
        <v>42</v>
      </c>
      <c r="J164" s="25" t="str">
        <f t="shared" si="4"/>
        <v>-</v>
      </c>
      <c r="K164" s="25">
        <v>4240400</v>
      </c>
      <c r="L164" s="25">
        <v>4240400</v>
      </c>
    </row>
    <row r="165" spans="1:12" ht="22.5" x14ac:dyDescent="0.2">
      <c r="A165" s="23" t="s">
        <v>222</v>
      </c>
      <c r="B165" s="24" t="s">
        <v>207</v>
      </c>
      <c r="C165" s="76" t="s">
        <v>406</v>
      </c>
      <c r="D165" s="77"/>
      <c r="E165" s="25">
        <v>4240400</v>
      </c>
      <c r="F165" s="25">
        <v>4240400</v>
      </c>
      <c r="G165" s="25" t="s">
        <v>42</v>
      </c>
      <c r="H165" s="25" t="s">
        <v>42</v>
      </c>
      <c r="I165" s="25" t="s">
        <v>42</v>
      </c>
      <c r="J165" s="25" t="str">
        <f t="shared" si="4"/>
        <v>-</v>
      </c>
      <c r="K165" s="25">
        <v>4240400</v>
      </c>
      <c r="L165" s="25">
        <v>4240400</v>
      </c>
    </row>
    <row r="166" spans="1:12" ht="33.75" x14ac:dyDescent="0.2">
      <c r="A166" s="23" t="s">
        <v>224</v>
      </c>
      <c r="B166" s="24" t="s">
        <v>207</v>
      </c>
      <c r="C166" s="76" t="s">
        <v>407</v>
      </c>
      <c r="D166" s="77"/>
      <c r="E166" s="25">
        <v>4240400</v>
      </c>
      <c r="F166" s="25">
        <v>4240400</v>
      </c>
      <c r="G166" s="25" t="s">
        <v>42</v>
      </c>
      <c r="H166" s="25" t="s">
        <v>42</v>
      </c>
      <c r="I166" s="25" t="s">
        <v>42</v>
      </c>
      <c r="J166" s="25" t="str">
        <f t="shared" si="4"/>
        <v>-</v>
      </c>
      <c r="K166" s="25">
        <v>4240400</v>
      </c>
      <c r="L166" s="25">
        <v>4240400</v>
      </c>
    </row>
    <row r="167" spans="1:12" x14ac:dyDescent="0.2">
      <c r="A167" s="23" t="s">
        <v>226</v>
      </c>
      <c r="B167" s="24" t="s">
        <v>207</v>
      </c>
      <c r="C167" s="76" t="s">
        <v>408</v>
      </c>
      <c r="D167" s="77"/>
      <c r="E167" s="25">
        <v>4240400</v>
      </c>
      <c r="F167" s="25">
        <v>4240400</v>
      </c>
      <c r="G167" s="25" t="s">
        <v>42</v>
      </c>
      <c r="H167" s="25" t="s">
        <v>42</v>
      </c>
      <c r="I167" s="25" t="s">
        <v>42</v>
      </c>
      <c r="J167" s="25" t="str">
        <f t="shared" si="4"/>
        <v>-</v>
      </c>
      <c r="K167" s="25">
        <v>4240400</v>
      </c>
      <c r="L167" s="25">
        <v>4240400</v>
      </c>
    </row>
    <row r="168" spans="1:12" ht="78.75" x14ac:dyDescent="0.2">
      <c r="A168" s="34" t="s">
        <v>409</v>
      </c>
      <c r="B168" s="24" t="s">
        <v>207</v>
      </c>
      <c r="C168" s="76" t="s">
        <v>410</v>
      </c>
      <c r="D168" s="77"/>
      <c r="E168" s="25">
        <v>40000</v>
      </c>
      <c r="F168" s="25">
        <v>40000</v>
      </c>
      <c r="G168" s="25" t="s">
        <v>42</v>
      </c>
      <c r="H168" s="25" t="s">
        <v>42</v>
      </c>
      <c r="I168" s="25" t="s">
        <v>42</v>
      </c>
      <c r="J168" s="25" t="str">
        <f t="shared" si="4"/>
        <v>-</v>
      </c>
      <c r="K168" s="25">
        <v>40000</v>
      </c>
      <c r="L168" s="25">
        <v>40000</v>
      </c>
    </row>
    <row r="169" spans="1:12" ht="22.5" x14ac:dyDescent="0.2">
      <c r="A169" s="23" t="s">
        <v>222</v>
      </c>
      <c r="B169" s="24" t="s">
        <v>207</v>
      </c>
      <c r="C169" s="76" t="s">
        <v>411</v>
      </c>
      <c r="D169" s="77"/>
      <c r="E169" s="25">
        <v>40000</v>
      </c>
      <c r="F169" s="25">
        <v>40000</v>
      </c>
      <c r="G169" s="25" t="s">
        <v>42</v>
      </c>
      <c r="H169" s="25" t="s">
        <v>42</v>
      </c>
      <c r="I169" s="25" t="s">
        <v>42</v>
      </c>
      <c r="J169" s="25" t="str">
        <f t="shared" si="4"/>
        <v>-</v>
      </c>
      <c r="K169" s="25">
        <v>40000</v>
      </c>
      <c r="L169" s="25">
        <v>40000</v>
      </c>
    </row>
    <row r="170" spans="1:12" ht="33.75" x14ac:dyDescent="0.2">
      <c r="A170" s="23" t="s">
        <v>224</v>
      </c>
      <c r="B170" s="24" t="s">
        <v>207</v>
      </c>
      <c r="C170" s="76" t="s">
        <v>412</v>
      </c>
      <c r="D170" s="77"/>
      <c r="E170" s="25">
        <v>40000</v>
      </c>
      <c r="F170" s="25">
        <v>40000</v>
      </c>
      <c r="G170" s="25" t="s">
        <v>42</v>
      </c>
      <c r="H170" s="25" t="s">
        <v>42</v>
      </c>
      <c r="I170" s="25" t="s">
        <v>42</v>
      </c>
      <c r="J170" s="25" t="str">
        <f t="shared" si="4"/>
        <v>-</v>
      </c>
      <c r="K170" s="25">
        <v>40000</v>
      </c>
      <c r="L170" s="25">
        <v>40000</v>
      </c>
    </row>
    <row r="171" spans="1:12" x14ac:dyDescent="0.2">
      <c r="A171" s="23" t="s">
        <v>226</v>
      </c>
      <c r="B171" s="24" t="s">
        <v>207</v>
      </c>
      <c r="C171" s="76" t="s">
        <v>413</v>
      </c>
      <c r="D171" s="77"/>
      <c r="E171" s="25">
        <v>40000</v>
      </c>
      <c r="F171" s="25">
        <v>40000</v>
      </c>
      <c r="G171" s="25" t="s">
        <v>42</v>
      </c>
      <c r="H171" s="25" t="s">
        <v>42</v>
      </c>
      <c r="I171" s="25" t="s">
        <v>42</v>
      </c>
      <c r="J171" s="25" t="str">
        <f t="shared" si="4"/>
        <v>-</v>
      </c>
      <c r="K171" s="25">
        <v>40000</v>
      </c>
      <c r="L171" s="25">
        <v>40000</v>
      </c>
    </row>
    <row r="172" spans="1:12" ht="22.5" x14ac:dyDescent="0.2">
      <c r="A172" s="23" t="s">
        <v>414</v>
      </c>
      <c r="B172" s="24" t="s">
        <v>207</v>
      </c>
      <c r="C172" s="76" t="s">
        <v>415</v>
      </c>
      <c r="D172" s="77"/>
      <c r="E172" s="25">
        <v>135300</v>
      </c>
      <c r="F172" s="25">
        <v>135300</v>
      </c>
      <c r="G172" s="25" t="s">
        <v>42</v>
      </c>
      <c r="H172" s="25" t="s">
        <v>42</v>
      </c>
      <c r="I172" s="25" t="s">
        <v>42</v>
      </c>
      <c r="J172" s="25" t="str">
        <f t="shared" si="4"/>
        <v>-</v>
      </c>
      <c r="K172" s="25">
        <v>135300</v>
      </c>
      <c r="L172" s="25">
        <v>135300</v>
      </c>
    </row>
    <row r="173" spans="1:12" ht="22.5" x14ac:dyDescent="0.2">
      <c r="A173" s="23" t="s">
        <v>222</v>
      </c>
      <c r="B173" s="24" t="s">
        <v>207</v>
      </c>
      <c r="C173" s="76" t="s">
        <v>416</v>
      </c>
      <c r="D173" s="77"/>
      <c r="E173" s="25">
        <v>135300</v>
      </c>
      <c r="F173" s="25">
        <v>135300</v>
      </c>
      <c r="G173" s="25" t="s">
        <v>42</v>
      </c>
      <c r="H173" s="25" t="s">
        <v>42</v>
      </c>
      <c r="I173" s="25" t="s">
        <v>42</v>
      </c>
      <c r="J173" s="25" t="str">
        <f t="shared" si="4"/>
        <v>-</v>
      </c>
      <c r="K173" s="25">
        <v>135300</v>
      </c>
      <c r="L173" s="25">
        <v>135300</v>
      </c>
    </row>
    <row r="174" spans="1:12" ht="33.75" x14ac:dyDescent="0.2">
      <c r="A174" s="23" t="s">
        <v>224</v>
      </c>
      <c r="B174" s="24" t="s">
        <v>207</v>
      </c>
      <c r="C174" s="76" t="s">
        <v>417</v>
      </c>
      <c r="D174" s="77"/>
      <c r="E174" s="25">
        <v>135300</v>
      </c>
      <c r="F174" s="25">
        <v>135300</v>
      </c>
      <c r="G174" s="25" t="s">
        <v>42</v>
      </c>
      <c r="H174" s="25" t="s">
        <v>42</v>
      </c>
      <c r="I174" s="25" t="s">
        <v>42</v>
      </c>
      <c r="J174" s="25" t="str">
        <f t="shared" si="4"/>
        <v>-</v>
      </c>
      <c r="K174" s="25">
        <v>135300</v>
      </c>
      <c r="L174" s="25">
        <v>135300</v>
      </c>
    </row>
    <row r="175" spans="1:12" x14ac:dyDescent="0.2">
      <c r="A175" s="23" t="s">
        <v>226</v>
      </c>
      <c r="B175" s="24" t="s">
        <v>207</v>
      </c>
      <c r="C175" s="76" t="s">
        <v>418</v>
      </c>
      <c r="D175" s="77"/>
      <c r="E175" s="25">
        <v>135300</v>
      </c>
      <c r="F175" s="25">
        <v>135300</v>
      </c>
      <c r="G175" s="25" t="s">
        <v>42</v>
      </c>
      <c r="H175" s="25" t="s">
        <v>42</v>
      </c>
      <c r="I175" s="25" t="s">
        <v>42</v>
      </c>
      <c r="J175" s="25" t="str">
        <f t="shared" ref="J175:J206" si="5">IF(IF(G175="-",0,G175)+IF(H175="-",0,H175)+IF(I175="-",0,I175)=0,"-",IF(G175="-",0,G175)+IF(H175="-",0,H175)+IF(I175="-",0,I175))</f>
        <v>-</v>
      </c>
      <c r="K175" s="25">
        <v>135300</v>
      </c>
      <c r="L175" s="25">
        <v>135300</v>
      </c>
    </row>
    <row r="176" spans="1:12" x14ac:dyDescent="0.2">
      <c r="A176" s="23" t="s">
        <v>419</v>
      </c>
      <c r="B176" s="24" t="s">
        <v>207</v>
      </c>
      <c r="C176" s="76" t="s">
        <v>420</v>
      </c>
      <c r="D176" s="77"/>
      <c r="E176" s="25">
        <v>287244</v>
      </c>
      <c r="F176" s="25" t="s">
        <v>42</v>
      </c>
      <c r="G176" s="25" t="s">
        <v>42</v>
      </c>
      <c r="H176" s="25" t="s">
        <v>42</v>
      </c>
      <c r="I176" s="25" t="s">
        <v>42</v>
      </c>
      <c r="J176" s="25" t="str">
        <f t="shared" si="5"/>
        <v>-</v>
      </c>
      <c r="K176" s="25">
        <v>287244</v>
      </c>
      <c r="L176" s="25">
        <v>0</v>
      </c>
    </row>
    <row r="177" spans="1:12" ht="22.5" x14ac:dyDescent="0.2">
      <c r="A177" s="23" t="s">
        <v>421</v>
      </c>
      <c r="B177" s="24" t="s">
        <v>207</v>
      </c>
      <c r="C177" s="76" t="s">
        <v>422</v>
      </c>
      <c r="D177" s="77"/>
      <c r="E177" s="25">
        <v>287244</v>
      </c>
      <c r="F177" s="25" t="s">
        <v>42</v>
      </c>
      <c r="G177" s="25" t="s">
        <v>42</v>
      </c>
      <c r="H177" s="25" t="s">
        <v>42</v>
      </c>
      <c r="I177" s="25" t="s">
        <v>42</v>
      </c>
      <c r="J177" s="25" t="str">
        <f t="shared" si="5"/>
        <v>-</v>
      </c>
      <c r="K177" s="25">
        <v>287244</v>
      </c>
      <c r="L177" s="25">
        <v>0</v>
      </c>
    </row>
    <row r="178" spans="1:12" ht="22.5" x14ac:dyDescent="0.2">
      <c r="A178" s="23" t="s">
        <v>423</v>
      </c>
      <c r="B178" s="24" t="s">
        <v>207</v>
      </c>
      <c r="C178" s="76" t="s">
        <v>424</v>
      </c>
      <c r="D178" s="77"/>
      <c r="E178" s="25">
        <v>287244</v>
      </c>
      <c r="F178" s="25" t="s">
        <v>42</v>
      </c>
      <c r="G178" s="25" t="s">
        <v>42</v>
      </c>
      <c r="H178" s="25" t="s">
        <v>42</v>
      </c>
      <c r="I178" s="25" t="s">
        <v>42</v>
      </c>
      <c r="J178" s="25" t="str">
        <f t="shared" si="5"/>
        <v>-</v>
      </c>
      <c r="K178" s="25">
        <v>287244</v>
      </c>
      <c r="L178" s="25">
        <v>0</v>
      </c>
    </row>
    <row r="179" spans="1:12" x14ac:dyDescent="0.2">
      <c r="A179" s="23" t="s">
        <v>425</v>
      </c>
      <c r="B179" s="24" t="s">
        <v>207</v>
      </c>
      <c r="C179" s="76" t="s">
        <v>426</v>
      </c>
      <c r="D179" s="77"/>
      <c r="E179" s="25">
        <v>287244</v>
      </c>
      <c r="F179" s="25" t="s">
        <v>42</v>
      </c>
      <c r="G179" s="25" t="s">
        <v>42</v>
      </c>
      <c r="H179" s="25" t="s">
        <v>42</v>
      </c>
      <c r="I179" s="25" t="s">
        <v>42</v>
      </c>
      <c r="J179" s="25" t="str">
        <f t="shared" si="5"/>
        <v>-</v>
      </c>
      <c r="K179" s="25">
        <v>287244</v>
      </c>
      <c r="L179" s="25">
        <v>0</v>
      </c>
    </row>
    <row r="180" spans="1:12" ht="90" x14ac:dyDescent="0.2">
      <c r="A180" s="34" t="s">
        <v>427</v>
      </c>
      <c r="B180" s="24" t="s">
        <v>207</v>
      </c>
      <c r="C180" s="76" t="s">
        <v>428</v>
      </c>
      <c r="D180" s="77"/>
      <c r="E180" s="25">
        <v>811</v>
      </c>
      <c r="F180" s="25">
        <v>811</v>
      </c>
      <c r="G180" s="25">
        <v>203</v>
      </c>
      <c r="H180" s="25" t="s">
        <v>42</v>
      </c>
      <c r="I180" s="25" t="s">
        <v>42</v>
      </c>
      <c r="J180" s="25">
        <f t="shared" si="5"/>
        <v>203</v>
      </c>
      <c r="K180" s="25">
        <v>608</v>
      </c>
      <c r="L180" s="25">
        <v>608</v>
      </c>
    </row>
    <row r="181" spans="1:12" x14ac:dyDescent="0.2">
      <c r="A181" s="23" t="s">
        <v>429</v>
      </c>
      <c r="B181" s="24" t="s">
        <v>207</v>
      </c>
      <c r="C181" s="76" t="s">
        <v>430</v>
      </c>
      <c r="D181" s="77"/>
      <c r="E181" s="25">
        <v>811</v>
      </c>
      <c r="F181" s="25">
        <v>811</v>
      </c>
      <c r="G181" s="25">
        <v>203</v>
      </c>
      <c r="H181" s="25" t="s">
        <v>42</v>
      </c>
      <c r="I181" s="25" t="s">
        <v>42</v>
      </c>
      <c r="J181" s="25">
        <f t="shared" si="5"/>
        <v>203</v>
      </c>
      <c r="K181" s="25">
        <v>608</v>
      </c>
      <c r="L181" s="25">
        <v>608</v>
      </c>
    </row>
    <row r="182" spans="1:12" x14ac:dyDescent="0.2">
      <c r="A182" s="23" t="s">
        <v>189</v>
      </c>
      <c r="B182" s="24" t="s">
        <v>207</v>
      </c>
      <c r="C182" s="76" t="s">
        <v>431</v>
      </c>
      <c r="D182" s="77"/>
      <c r="E182" s="25">
        <v>811</v>
      </c>
      <c r="F182" s="25">
        <v>811</v>
      </c>
      <c r="G182" s="25">
        <v>203</v>
      </c>
      <c r="H182" s="25" t="s">
        <v>42</v>
      </c>
      <c r="I182" s="25" t="s">
        <v>42</v>
      </c>
      <c r="J182" s="25">
        <f t="shared" si="5"/>
        <v>203</v>
      </c>
      <c r="K182" s="25">
        <v>608</v>
      </c>
      <c r="L182" s="25">
        <v>608</v>
      </c>
    </row>
    <row r="183" spans="1:12" ht="101.25" x14ac:dyDescent="0.2">
      <c r="A183" s="34" t="s">
        <v>432</v>
      </c>
      <c r="B183" s="24" t="s">
        <v>207</v>
      </c>
      <c r="C183" s="76" t="s">
        <v>433</v>
      </c>
      <c r="D183" s="77"/>
      <c r="E183" s="25">
        <v>38238</v>
      </c>
      <c r="F183" s="25">
        <v>38238</v>
      </c>
      <c r="G183" s="25">
        <v>9560</v>
      </c>
      <c r="H183" s="25" t="s">
        <v>42</v>
      </c>
      <c r="I183" s="25" t="s">
        <v>42</v>
      </c>
      <c r="J183" s="25">
        <f t="shared" si="5"/>
        <v>9560</v>
      </c>
      <c r="K183" s="25">
        <v>28678</v>
      </c>
      <c r="L183" s="25">
        <v>28678</v>
      </c>
    </row>
    <row r="184" spans="1:12" x14ac:dyDescent="0.2">
      <c r="A184" s="23" t="s">
        <v>429</v>
      </c>
      <c r="B184" s="24" t="s">
        <v>207</v>
      </c>
      <c r="C184" s="76" t="s">
        <v>434</v>
      </c>
      <c r="D184" s="77"/>
      <c r="E184" s="25">
        <v>38238</v>
      </c>
      <c r="F184" s="25">
        <v>38238</v>
      </c>
      <c r="G184" s="25">
        <v>9560</v>
      </c>
      <c r="H184" s="25" t="s">
        <v>42</v>
      </c>
      <c r="I184" s="25" t="s">
        <v>42</v>
      </c>
      <c r="J184" s="25">
        <f t="shared" si="5"/>
        <v>9560</v>
      </c>
      <c r="K184" s="25">
        <v>28678</v>
      </c>
      <c r="L184" s="25">
        <v>28678</v>
      </c>
    </row>
    <row r="185" spans="1:12" x14ac:dyDescent="0.2">
      <c r="A185" s="23" t="s">
        <v>189</v>
      </c>
      <c r="B185" s="24" t="s">
        <v>207</v>
      </c>
      <c r="C185" s="76" t="s">
        <v>435</v>
      </c>
      <c r="D185" s="77"/>
      <c r="E185" s="25">
        <v>38238</v>
      </c>
      <c r="F185" s="25">
        <v>38238</v>
      </c>
      <c r="G185" s="25">
        <v>9560</v>
      </c>
      <c r="H185" s="25" t="s">
        <v>42</v>
      </c>
      <c r="I185" s="25" t="s">
        <v>42</v>
      </c>
      <c r="J185" s="25">
        <f t="shared" si="5"/>
        <v>9560</v>
      </c>
      <c r="K185" s="25">
        <v>28678</v>
      </c>
      <c r="L185" s="25">
        <v>28678</v>
      </c>
    </row>
    <row r="186" spans="1:12" ht="78.75" x14ac:dyDescent="0.2">
      <c r="A186" s="34" t="s">
        <v>436</v>
      </c>
      <c r="B186" s="24" t="s">
        <v>207</v>
      </c>
      <c r="C186" s="76" t="s">
        <v>437</v>
      </c>
      <c r="D186" s="77"/>
      <c r="E186" s="25">
        <v>117173</v>
      </c>
      <c r="F186" s="25">
        <v>117173</v>
      </c>
      <c r="G186" s="25">
        <v>29300</v>
      </c>
      <c r="H186" s="25" t="s">
        <v>42</v>
      </c>
      <c r="I186" s="25" t="s">
        <v>42</v>
      </c>
      <c r="J186" s="25">
        <f t="shared" si="5"/>
        <v>29300</v>
      </c>
      <c r="K186" s="25">
        <v>87873</v>
      </c>
      <c r="L186" s="25">
        <v>87873</v>
      </c>
    </row>
    <row r="187" spans="1:12" x14ac:dyDescent="0.2">
      <c r="A187" s="23" t="s">
        <v>429</v>
      </c>
      <c r="B187" s="24" t="s">
        <v>207</v>
      </c>
      <c r="C187" s="76" t="s">
        <v>438</v>
      </c>
      <c r="D187" s="77"/>
      <c r="E187" s="25">
        <v>117173</v>
      </c>
      <c r="F187" s="25">
        <v>117173</v>
      </c>
      <c r="G187" s="25">
        <v>29300</v>
      </c>
      <c r="H187" s="25" t="s">
        <v>42</v>
      </c>
      <c r="I187" s="25" t="s">
        <v>42</v>
      </c>
      <c r="J187" s="25">
        <f t="shared" si="5"/>
        <v>29300</v>
      </c>
      <c r="K187" s="25">
        <v>87873</v>
      </c>
      <c r="L187" s="25">
        <v>87873</v>
      </c>
    </row>
    <row r="188" spans="1:12" x14ac:dyDescent="0.2">
      <c r="A188" s="23" t="s">
        <v>189</v>
      </c>
      <c r="B188" s="24" t="s">
        <v>207</v>
      </c>
      <c r="C188" s="76" t="s">
        <v>439</v>
      </c>
      <c r="D188" s="77"/>
      <c r="E188" s="25">
        <v>117173</v>
      </c>
      <c r="F188" s="25">
        <v>117173</v>
      </c>
      <c r="G188" s="25">
        <v>29300</v>
      </c>
      <c r="H188" s="25" t="s">
        <v>42</v>
      </c>
      <c r="I188" s="25" t="s">
        <v>42</v>
      </c>
      <c r="J188" s="25">
        <f t="shared" si="5"/>
        <v>29300</v>
      </c>
      <c r="K188" s="25">
        <v>87873</v>
      </c>
      <c r="L188" s="25">
        <v>87873</v>
      </c>
    </row>
    <row r="189" spans="1:12" ht="90" x14ac:dyDescent="0.2">
      <c r="A189" s="34" t="s">
        <v>440</v>
      </c>
      <c r="B189" s="24" t="s">
        <v>207</v>
      </c>
      <c r="C189" s="76" t="s">
        <v>441</v>
      </c>
      <c r="D189" s="77"/>
      <c r="E189" s="25">
        <v>101938</v>
      </c>
      <c r="F189" s="25">
        <v>101938</v>
      </c>
      <c r="G189" s="25">
        <v>25485</v>
      </c>
      <c r="H189" s="25" t="s">
        <v>42</v>
      </c>
      <c r="I189" s="25" t="s">
        <v>42</v>
      </c>
      <c r="J189" s="25">
        <f t="shared" si="5"/>
        <v>25485</v>
      </c>
      <c r="K189" s="25">
        <v>76453</v>
      </c>
      <c r="L189" s="25">
        <v>76453</v>
      </c>
    </row>
    <row r="190" spans="1:12" x14ac:dyDescent="0.2">
      <c r="A190" s="23" t="s">
        <v>429</v>
      </c>
      <c r="B190" s="24" t="s">
        <v>207</v>
      </c>
      <c r="C190" s="76" t="s">
        <v>442</v>
      </c>
      <c r="D190" s="77"/>
      <c r="E190" s="25">
        <v>101938</v>
      </c>
      <c r="F190" s="25">
        <v>101938</v>
      </c>
      <c r="G190" s="25">
        <v>25485</v>
      </c>
      <c r="H190" s="25" t="s">
        <v>42</v>
      </c>
      <c r="I190" s="25" t="s">
        <v>42</v>
      </c>
      <c r="J190" s="25">
        <f t="shared" si="5"/>
        <v>25485</v>
      </c>
      <c r="K190" s="25">
        <v>76453</v>
      </c>
      <c r="L190" s="25">
        <v>76453</v>
      </c>
    </row>
    <row r="191" spans="1:12" x14ac:dyDescent="0.2">
      <c r="A191" s="23" t="s">
        <v>189</v>
      </c>
      <c r="B191" s="24" t="s">
        <v>207</v>
      </c>
      <c r="C191" s="76" t="s">
        <v>443</v>
      </c>
      <c r="D191" s="77"/>
      <c r="E191" s="25">
        <v>101938</v>
      </c>
      <c r="F191" s="25">
        <v>101938</v>
      </c>
      <c r="G191" s="25">
        <v>25485</v>
      </c>
      <c r="H191" s="25" t="s">
        <v>42</v>
      </c>
      <c r="I191" s="25" t="s">
        <v>42</v>
      </c>
      <c r="J191" s="25">
        <f t="shared" si="5"/>
        <v>25485</v>
      </c>
      <c r="K191" s="25">
        <v>76453</v>
      </c>
      <c r="L191" s="25">
        <v>76453</v>
      </c>
    </row>
    <row r="192" spans="1:12" ht="180" x14ac:dyDescent="0.2">
      <c r="A192" s="34" t="s">
        <v>444</v>
      </c>
      <c r="B192" s="24" t="s">
        <v>207</v>
      </c>
      <c r="C192" s="76" t="s">
        <v>445</v>
      </c>
      <c r="D192" s="77"/>
      <c r="E192" s="25">
        <v>580</v>
      </c>
      <c r="F192" s="25">
        <v>580</v>
      </c>
      <c r="G192" s="25">
        <v>145</v>
      </c>
      <c r="H192" s="25" t="s">
        <v>42</v>
      </c>
      <c r="I192" s="25" t="s">
        <v>42</v>
      </c>
      <c r="J192" s="25">
        <f t="shared" si="5"/>
        <v>145</v>
      </c>
      <c r="K192" s="25">
        <v>435</v>
      </c>
      <c r="L192" s="25">
        <v>435</v>
      </c>
    </row>
    <row r="193" spans="1:12" x14ac:dyDescent="0.2">
      <c r="A193" s="23" t="s">
        <v>429</v>
      </c>
      <c r="B193" s="24" t="s">
        <v>207</v>
      </c>
      <c r="C193" s="76" t="s">
        <v>446</v>
      </c>
      <c r="D193" s="77"/>
      <c r="E193" s="25">
        <v>580</v>
      </c>
      <c r="F193" s="25">
        <v>580</v>
      </c>
      <c r="G193" s="25">
        <v>145</v>
      </c>
      <c r="H193" s="25" t="s">
        <v>42</v>
      </c>
      <c r="I193" s="25" t="s">
        <v>42</v>
      </c>
      <c r="J193" s="25">
        <f t="shared" si="5"/>
        <v>145</v>
      </c>
      <c r="K193" s="25">
        <v>435</v>
      </c>
      <c r="L193" s="25">
        <v>435</v>
      </c>
    </row>
    <row r="194" spans="1:12" x14ac:dyDescent="0.2">
      <c r="A194" s="23" t="s">
        <v>189</v>
      </c>
      <c r="B194" s="24" t="s">
        <v>207</v>
      </c>
      <c r="C194" s="76" t="s">
        <v>447</v>
      </c>
      <c r="D194" s="77"/>
      <c r="E194" s="25">
        <v>580</v>
      </c>
      <c r="F194" s="25">
        <v>580</v>
      </c>
      <c r="G194" s="25">
        <v>145</v>
      </c>
      <c r="H194" s="25" t="s">
        <v>42</v>
      </c>
      <c r="I194" s="25" t="s">
        <v>42</v>
      </c>
      <c r="J194" s="25">
        <f t="shared" si="5"/>
        <v>145</v>
      </c>
      <c r="K194" s="25">
        <v>435</v>
      </c>
      <c r="L194" s="25">
        <v>435</v>
      </c>
    </row>
    <row r="195" spans="1:12" ht="90" x14ac:dyDescent="0.2">
      <c r="A195" s="34" t="s">
        <v>448</v>
      </c>
      <c r="B195" s="24" t="s">
        <v>207</v>
      </c>
      <c r="C195" s="76" t="s">
        <v>449</v>
      </c>
      <c r="D195" s="77"/>
      <c r="E195" s="25">
        <v>1779</v>
      </c>
      <c r="F195" s="25">
        <v>1779</v>
      </c>
      <c r="G195" s="25">
        <v>445</v>
      </c>
      <c r="H195" s="25" t="s">
        <v>42</v>
      </c>
      <c r="I195" s="25" t="s">
        <v>42</v>
      </c>
      <c r="J195" s="25">
        <f t="shared" si="5"/>
        <v>445</v>
      </c>
      <c r="K195" s="25">
        <v>1334</v>
      </c>
      <c r="L195" s="25">
        <v>1334</v>
      </c>
    </row>
    <row r="196" spans="1:12" x14ac:dyDescent="0.2">
      <c r="A196" s="23" t="s">
        <v>429</v>
      </c>
      <c r="B196" s="24" t="s">
        <v>207</v>
      </c>
      <c r="C196" s="76" t="s">
        <v>450</v>
      </c>
      <c r="D196" s="77"/>
      <c r="E196" s="25">
        <v>1779</v>
      </c>
      <c r="F196" s="25">
        <v>1779</v>
      </c>
      <c r="G196" s="25">
        <v>445</v>
      </c>
      <c r="H196" s="25" t="s">
        <v>42</v>
      </c>
      <c r="I196" s="25" t="s">
        <v>42</v>
      </c>
      <c r="J196" s="25">
        <f t="shared" si="5"/>
        <v>445</v>
      </c>
      <c r="K196" s="25">
        <v>1334</v>
      </c>
      <c r="L196" s="25">
        <v>1334</v>
      </c>
    </row>
    <row r="197" spans="1:12" x14ac:dyDescent="0.2">
      <c r="A197" s="23" t="s">
        <v>189</v>
      </c>
      <c r="B197" s="24" t="s">
        <v>207</v>
      </c>
      <c r="C197" s="76" t="s">
        <v>451</v>
      </c>
      <c r="D197" s="77"/>
      <c r="E197" s="25">
        <v>1779</v>
      </c>
      <c r="F197" s="25">
        <v>1779</v>
      </c>
      <c r="G197" s="25">
        <v>445</v>
      </c>
      <c r="H197" s="25" t="s">
        <v>42</v>
      </c>
      <c r="I197" s="25" t="s">
        <v>42</v>
      </c>
      <c r="J197" s="25">
        <f t="shared" si="5"/>
        <v>445</v>
      </c>
      <c r="K197" s="25">
        <v>1334</v>
      </c>
      <c r="L197" s="25">
        <v>1334</v>
      </c>
    </row>
    <row r="198" spans="1:12" ht="90" x14ac:dyDescent="0.2">
      <c r="A198" s="34" t="s">
        <v>452</v>
      </c>
      <c r="B198" s="24" t="s">
        <v>207</v>
      </c>
      <c r="C198" s="76" t="s">
        <v>453</v>
      </c>
      <c r="D198" s="77"/>
      <c r="E198" s="25">
        <v>580</v>
      </c>
      <c r="F198" s="25">
        <v>580</v>
      </c>
      <c r="G198" s="25">
        <v>145</v>
      </c>
      <c r="H198" s="25" t="s">
        <v>42</v>
      </c>
      <c r="I198" s="25" t="s">
        <v>42</v>
      </c>
      <c r="J198" s="25">
        <f t="shared" si="5"/>
        <v>145</v>
      </c>
      <c r="K198" s="25">
        <v>435</v>
      </c>
      <c r="L198" s="25">
        <v>435</v>
      </c>
    </row>
    <row r="199" spans="1:12" x14ac:dyDescent="0.2">
      <c r="A199" s="23" t="s">
        <v>429</v>
      </c>
      <c r="B199" s="24" t="s">
        <v>207</v>
      </c>
      <c r="C199" s="76" t="s">
        <v>454</v>
      </c>
      <c r="D199" s="77"/>
      <c r="E199" s="25">
        <v>580</v>
      </c>
      <c r="F199" s="25">
        <v>580</v>
      </c>
      <c r="G199" s="25">
        <v>145</v>
      </c>
      <c r="H199" s="25" t="s">
        <v>42</v>
      </c>
      <c r="I199" s="25" t="s">
        <v>42</v>
      </c>
      <c r="J199" s="25">
        <f t="shared" si="5"/>
        <v>145</v>
      </c>
      <c r="K199" s="25">
        <v>435</v>
      </c>
      <c r="L199" s="25">
        <v>435</v>
      </c>
    </row>
    <row r="200" spans="1:12" x14ac:dyDescent="0.2">
      <c r="A200" s="23" t="s">
        <v>189</v>
      </c>
      <c r="B200" s="24" t="s">
        <v>207</v>
      </c>
      <c r="C200" s="76" t="s">
        <v>455</v>
      </c>
      <c r="D200" s="77"/>
      <c r="E200" s="25">
        <v>580</v>
      </c>
      <c r="F200" s="25">
        <v>580</v>
      </c>
      <c r="G200" s="25">
        <v>145</v>
      </c>
      <c r="H200" s="25" t="s">
        <v>42</v>
      </c>
      <c r="I200" s="25" t="s">
        <v>42</v>
      </c>
      <c r="J200" s="25">
        <f t="shared" si="5"/>
        <v>145</v>
      </c>
      <c r="K200" s="25">
        <v>435</v>
      </c>
      <c r="L200" s="25">
        <v>435</v>
      </c>
    </row>
    <row r="201" spans="1:12" ht="168.75" x14ac:dyDescent="0.2">
      <c r="A201" s="34" t="s">
        <v>456</v>
      </c>
      <c r="B201" s="24" t="s">
        <v>207</v>
      </c>
      <c r="C201" s="76" t="s">
        <v>457</v>
      </c>
      <c r="D201" s="77"/>
      <c r="E201" s="25">
        <v>2666</v>
      </c>
      <c r="F201" s="25">
        <v>2666</v>
      </c>
      <c r="G201" s="25">
        <v>666</v>
      </c>
      <c r="H201" s="25" t="s">
        <v>42</v>
      </c>
      <c r="I201" s="25" t="s">
        <v>42</v>
      </c>
      <c r="J201" s="25">
        <f t="shared" si="5"/>
        <v>666</v>
      </c>
      <c r="K201" s="25">
        <v>2000</v>
      </c>
      <c r="L201" s="25">
        <v>2000</v>
      </c>
    </row>
    <row r="202" spans="1:12" x14ac:dyDescent="0.2">
      <c r="A202" s="23" t="s">
        <v>429</v>
      </c>
      <c r="B202" s="24" t="s">
        <v>207</v>
      </c>
      <c r="C202" s="76" t="s">
        <v>458</v>
      </c>
      <c r="D202" s="77"/>
      <c r="E202" s="25">
        <v>2666</v>
      </c>
      <c r="F202" s="25">
        <v>2666</v>
      </c>
      <c r="G202" s="25">
        <v>666</v>
      </c>
      <c r="H202" s="25" t="s">
        <v>42</v>
      </c>
      <c r="I202" s="25" t="s">
        <v>42</v>
      </c>
      <c r="J202" s="25">
        <f t="shared" si="5"/>
        <v>666</v>
      </c>
      <c r="K202" s="25">
        <v>2000</v>
      </c>
      <c r="L202" s="25">
        <v>2000</v>
      </c>
    </row>
    <row r="203" spans="1:12" x14ac:dyDescent="0.2">
      <c r="A203" s="23" t="s">
        <v>189</v>
      </c>
      <c r="B203" s="24" t="s">
        <v>207</v>
      </c>
      <c r="C203" s="76" t="s">
        <v>459</v>
      </c>
      <c r="D203" s="77"/>
      <c r="E203" s="25">
        <v>2666</v>
      </c>
      <c r="F203" s="25">
        <v>2666</v>
      </c>
      <c r="G203" s="25">
        <v>666</v>
      </c>
      <c r="H203" s="25" t="s">
        <v>42</v>
      </c>
      <c r="I203" s="25" t="s">
        <v>42</v>
      </c>
      <c r="J203" s="25">
        <f t="shared" si="5"/>
        <v>666</v>
      </c>
      <c r="K203" s="25">
        <v>2000</v>
      </c>
      <c r="L203" s="25">
        <v>2000</v>
      </c>
    </row>
    <row r="204" spans="1:12" ht="123.75" x14ac:dyDescent="0.2">
      <c r="A204" s="34" t="s">
        <v>460</v>
      </c>
      <c r="B204" s="24" t="s">
        <v>207</v>
      </c>
      <c r="C204" s="76" t="s">
        <v>461</v>
      </c>
      <c r="D204" s="77"/>
      <c r="E204" s="25">
        <v>9189</v>
      </c>
      <c r="F204" s="25">
        <v>9189</v>
      </c>
      <c r="G204" s="25">
        <v>2298</v>
      </c>
      <c r="H204" s="25" t="s">
        <v>42</v>
      </c>
      <c r="I204" s="25" t="s">
        <v>42</v>
      </c>
      <c r="J204" s="25">
        <f t="shared" si="5"/>
        <v>2298</v>
      </c>
      <c r="K204" s="25">
        <v>6891</v>
      </c>
      <c r="L204" s="25">
        <v>6891</v>
      </c>
    </row>
    <row r="205" spans="1:12" x14ac:dyDescent="0.2">
      <c r="A205" s="23" t="s">
        <v>429</v>
      </c>
      <c r="B205" s="24" t="s">
        <v>207</v>
      </c>
      <c r="C205" s="76" t="s">
        <v>462</v>
      </c>
      <c r="D205" s="77"/>
      <c r="E205" s="25">
        <v>9189</v>
      </c>
      <c r="F205" s="25">
        <v>9189</v>
      </c>
      <c r="G205" s="25">
        <v>2298</v>
      </c>
      <c r="H205" s="25" t="s">
        <v>42</v>
      </c>
      <c r="I205" s="25" t="s">
        <v>42</v>
      </c>
      <c r="J205" s="25">
        <f t="shared" si="5"/>
        <v>2298</v>
      </c>
      <c r="K205" s="25">
        <v>6891</v>
      </c>
      <c r="L205" s="25">
        <v>6891</v>
      </c>
    </row>
    <row r="206" spans="1:12" x14ac:dyDescent="0.2">
      <c r="A206" s="23" t="s">
        <v>189</v>
      </c>
      <c r="B206" s="24" t="s">
        <v>207</v>
      </c>
      <c r="C206" s="76" t="s">
        <v>463</v>
      </c>
      <c r="D206" s="77"/>
      <c r="E206" s="25">
        <v>9189</v>
      </c>
      <c r="F206" s="25">
        <v>9189</v>
      </c>
      <c r="G206" s="25">
        <v>2298</v>
      </c>
      <c r="H206" s="25" t="s">
        <v>42</v>
      </c>
      <c r="I206" s="25" t="s">
        <v>42</v>
      </c>
      <c r="J206" s="25">
        <f t="shared" si="5"/>
        <v>2298</v>
      </c>
      <c r="K206" s="25">
        <v>6891</v>
      </c>
      <c r="L206" s="25">
        <v>6891</v>
      </c>
    </row>
    <row r="207" spans="1:12" ht="78.75" x14ac:dyDescent="0.2">
      <c r="A207" s="34" t="s">
        <v>464</v>
      </c>
      <c r="B207" s="24" t="s">
        <v>207</v>
      </c>
      <c r="C207" s="76" t="s">
        <v>465</v>
      </c>
      <c r="D207" s="77"/>
      <c r="E207" s="25">
        <v>4417</v>
      </c>
      <c r="F207" s="25">
        <v>4417</v>
      </c>
      <c r="G207" s="25">
        <v>1104</v>
      </c>
      <c r="H207" s="25" t="s">
        <v>42</v>
      </c>
      <c r="I207" s="25" t="s">
        <v>42</v>
      </c>
      <c r="J207" s="25">
        <f t="shared" ref="J207:J238" si="6">IF(IF(G207="-",0,G207)+IF(H207="-",0,H207)+IF(I207="-",0,I207)=0,"-",IF(G207="-",0,G207)+IF(H207="-",0,H207)+IF(I207="-",0,I207))</f>
        <v>1104</v>
      </c>
      <c r="K207" s="25">
        <v>3313</v>
      </c>
      <c r="L207" s="25">
        <v>3313</v>
      </c>
    </row>
    <row r="208" spans="1:12" x14ac:dyDescent="0.2">
      <c r="A208" s="23" t="s">
        <v>429</v>
      </c>
      <c r="B208" s="24" t="s">
        <v>207</v>
      </c>
      <c r="C208" s="76" t="s">
        <v>466</v>
      </c>
      <c r="D208" s="77"/>
      <c r="E208" s="25">
        <v>4417</v>
      </c>
      <c r="F208" s="25">
        <v>4417</v>
      </c>
      <c r="G208" s="25">
        <v>1104</v>
      </c>
      <c r="H208" s="25" t="s">
        <v>42</v>
      </c>
      <c r="I208" s="25" t="s">
        <v>42</v>
      </c>
      <c r="J208" s="25">
        <f t="shared" si="6"/>
        <v>1104</v>
      </c>
      <c r="K208" s="25">
        <v>3313</v>
      </c>
      <c r="L208" s="25">
        <v>3313</v>
      </c>
    </row>
    <row r="209" spans="1:12" x14ac:dyDescent="0.2">
      <c r="A209" s="23" t="s">
        <v>189</v>
      </c>
      <c r="B209" s="24" t="s">
        <v>207</v>
      </c>
      <c r="C209" s="76" t="s">
        <v>467</v>
      </c>
      <c r="D209" s="77"/>
      <c r="E209" s="25">
        <v>4417</v>
      </c>
      <c r="F209" s="25">
        <v>4417</v>
      </c>
      <c r="G209" s="25">
        <v>1104</v>
      </c>
      <c r="H209" s="25" t="s">
        <v>42</v>
      </c>
      <c r="I209" s="25" t="s">
        <v>42</v>
      </c>
      <c r="J209" s="25">
        <f t="shared" si="6"/>
        <v>1104</v>
      </c>
      <c r="K209" s="25">
        <v>3313</v>
      </c>
      <c r="L209" s="25">
        <v>3313</v>
      </c>
    </row>
    <row r="210" spans="1:12" x14ac:dyDescent="0.2">
      <c r="A210" s="23" t="s">
        <v>468</v>
      </c>
      <c r="B210" s="24" t="s">
        <v>469</v>
      </c>
      <c r="C210" s="76" t="s">
        <v>43</v>
      </c>
      <c r="D210" s="77"/>
      <c r="E210" s="25" t="s">
        <v>43</v>
      </c>
      <c r="F210" s="25" t="s">
        <v>43</v>
      </c>
      <c r="G210" s="25">
        <v>-1552232.97</v>
      </c>
      <c r="H210" s="25" t="s">
        <v>42</v>
      </c>
      <c r="I210" s="25" t="s">
        <v>42</v>
      </c>
      <c r="J210" s="25">
        <f t="shared" si="6"/>
        <v>-1552232.97</v>
      </c>
      <c r="K210" s="25" t="s">
        <v>43</v>
      </c>
      <c r="L210" s="25" t="s">
        <v>43</v>
      </c>
    </row>
  </sheetData>
  <mergeCells count="212">
    <mergeCell ref="C205:D205"/>
    <mergeCell ref="C206:D206"/>
    <mergeCell ref="C207:D207"/>
    <mergeCell ref="C208:D208"/>
    <mergeCell ref="C209:D209"/>
    <mergeCell ref="C210:D210"/>
    <mergeCell ref="C199:D199"/>
    <mergeCell ref="C200:D200"/>
    <mergeCell ref="C201:D201"/>
    <mergeCell ref="C202:D202"/>
    <mergeCell ref="C203:D203"/>
    <mergeCell ref="C204:D204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C145:D145"/>
    <mergeCell ref="C146:D146"/>
    <mergeCell ref="C147:D147"/>
    <mergeCell ref="C148:D148"/>
    <mergeCell ref="C149:D149"/>
    <mergeCell ref="C150:D150"/>
    <mergeCell ref="C139:D139"/>
    <mergeCell ref="C140:D140"/>
    <mergeCell ref="C141:D141"/>
    <mergeCell ref="C142:D142"/>
    <mergeCell ref="C143:D143"/>
    <mergeCell ref="C144:D144"/>
    <mergeCell ref="C133:D133"/>
    <mergeCell ref="C134:D134"/>
    <mergeCell ref="C135:D135"/>
    <mergeCell ref="C136:D136"/>
    <mergeCell ref="C137:D137"/>
    <mergeCell ref="C138:D138"/>
    <mergeCell ref="C127:D127"/>
    <mergeCell ref="C128:D128"/>
    <mergeCell ref="C129:D129"/>
    <mergeCell ref="C130:D130"/>
    <mergeCell ref="C131:D131"/>
    <mergeCell ref="C132:D132"/>
    <mergeCell ref="C121:D121"/>
    <mergeCell ref="C122:D122"/>
    <mergeCell ref="C123:D123"/>
    <mergeCell ref="C124:D124"/>
    <mergeCell ref="C125:D125"/>
    <mergeCell ref="C126:D126"/>
    <mergeCell ref="C115:D115"/>
    <mergeCell ref="C116:D116"/>
    <mergeCell ref="C117:D117"/>
    <mergeCell ref="C118:D118"/>
    <mergeCell ref="C119:D119"/>
    <mergeCell ref="C120:D120"/>
    <mergeCell ref="C109:D109"/>
    <mergeCell ref="C110:D110"/>
    <mergeCell ref="C111:D111"/>
    <mergeCell ref="C112:D112"/>
    <mergeCell ref="C113:D113"/>
    <mergeCell ref="C114:D114"/>
    <mergeCell ref="C103:D103"/>
    <mergeCell ref="C104:D104"/>
    <mergeCell ref="C105:D105"/>
    <mergeCell ref="C106:D106"/>
    <mergeCell ref="C107:D107"/>
    <mergeCell ref="C108:D108"/>
    <mergeCell ref="C97:D97"/>
    <mergeCell ref="C98:D98"/>
    <mergeCell ref="C99:D99"/>
    <mergeCell ref="C100:D100"/>
    <mergeCell ref="C101:D101"/>
    <mergeCell ref="C102:D102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K6:K11"/>
    <mergeCell ref="L6:L11"/>
    <mergeCell ref="F4:F11"/>
    <mergeCell ref="I6:I11"/>
    <mergeCell ref="K4:L5"/>
    <mergeCell ref="G6:G11"/>
    <mergeCell ref="H6:H11"/>
    <mergeCell ref="C12:D12"/>
    <mergeCell ref="E4:E11"/>
    <mergeCell ref="A4:A11"/>
    <mergeCell ref="B4:B11"/>
    <mergeCell ref="G4:J5"/>
    <mergeCell ref="J6:J11"/>
    <mergeCell ref="C4:D11"/>
  </mergeCells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tabSelected="1" workbookViewId="0">
      <selection sqref="A1:I1"/>
    </sheetView>
  </sheetViews>
  <sheetFormatPr defaultRowHeight="12.75" customHeight="1" x14ac:dyDescent="0.2"/>
  <cols>
    <col min="1" max="1" width="46" customWidth="1"/>
    <col min="2" max="2" width="5.5703125" customWidth="1"/>
    <col min="3" max="3" width="40.7109375" customWidth="1"/>
    <col min="4" max="5" width="17.140625" customWidth="1"/>
    <col min="6" max="7" width="11.42578125" customWidth="1"/>
    <col min="8" max="9" width="16.7109375" customWidth="1"/>
  </cols>
  <sheetData>
    <row r="1" spans="1:9" ht="11.1" customHeight="1" x14ac:dyDescent="0.2">
      <c r="A1" s="92" t="s">
        <v>470</v>
      </c>
      <c r="B1" s="92"/>
      <c r="C1" s="92"/>
      <c r="D1" s="92"/>
      <c r="E1" s="92"/>
      <c r="F1" s="92"/>
      <c r="G1" s="92"/>
      <c r="H1" s="92"/>
      <c r="I1" s="92"/>
    </row>
    <row r="2" spans="1:9" ht="13.15" customHeight="1" x14ac:dyDescent="0.25">
      <c r="A2" s="41" t="s">
        <v>471</v>
      </c>
      <c r="B2" s="41"/>
      <c r="C2" s="41"/>
      <c r="D2" s="41"/>
      <c r="E2" s="41"/>
      <c r="F2" s="41"/>
      <c r="G2" s="41"/>
      <c r="H2" s="41"/>
      <c r="I2" s="41"/>
    </row>
    <row r="3" spans="1:9" ht="9" customHeight="1" x14ac:dyDescent="0.2">
      <c r="A3" s="31"/>
      <c r="B3" s="35"/>
      <c r="C3" s="3"/>
      <c r="D3" s="32"/>
      <c r="E3" s="32"/>
      <c r="F3" s="32"/>
      <c r="G3" s="32"/>
      <c r="H3" s="32"/>
      <c r="I3" s="3"/>
    </row>
    <row r="4" spans="1:9" ht="12.75" customHeight="1" x14ac:dyDescent="0.2">
      <c r="A4" s="70" t="s">
        <v>24</v>
      </c>
      <c r="B4" s="73" t="s">
        <v>25</v>
      </c>
      <c r="C4" s="53" t="s">
        <v>472</v>
      </c>
      <c r="D4" s="52" t="s">
        <v>27</v>
      </c>
      <c r="E4" s="93" t="s">
        <v>28</v>
      </c>
      <c r="F4" s="94"/>
      <c r="G4" s="94"/>
      <c r="H4" s="95"/>
      <c r="I4" s="59" t="s">
        <v>29</v>
      </c>
    </row>
    <row r="5" spans="1:9" ht="12.75" customHeight="1" x14ac:dyDescent="0.2">
      <c r="A5" s="71"/>
      <c r="B5" s="74"/>
      <c r="C5" s="55"/>
      <c r="D5" s="50"/>
      <c r="E5" s="49" t="s">
        <v>30</v>
      </c>
      <c r="F5" s="49" t="s">
        <v>31</v>
      </c>
      <c r="G5" s="49" t="s">
        <v>32</v>
      </c>
      <c r="H5" s="62" t="s">
        <v>33</v>
      </c>
      <c r="I5" s="60"/>
    </row>
    <row r="6" spans="1:9" ht="12.75" customHeight="1" x14ac:dyDescent="0.2">
      <c r="A6" s="71"/>
      <c r="B6" s="74"/>
      <c r="C6" s="55"/>
      <c r="D6" s="50"/>
      <c r="E6" s="50"/>
      <c r="F6" s="65"/>
      <c r="G6" s="65"/>
      <c r="H6" s="63"/>
      <c r="I6" s="60"/>
    </row>
    <row r="7" spans="1:9" ht="12.75" customHeight="1" x14ac:dyDescent="0.2">
      <c r="A7" s="71"/>
      <c r="B7" s="74"/>
      <c r="C7" s="55"/>
      <c r="D7" s="50"/>
      <c r="E7" s="50"/>
      <c r="F7" s="65"/>
      <c r="G7" s="65"/>
      <c r="H7" s="63"/>
      <c r="I7" s="60"/>
    </row>
    <row r="8" spans="1:9" ht="12.75" customHeight="1" x14ac:dyDescent="0.2">
      <c r="A8" s="71"/>
      <c r="B8" s="74"/>
      <c r="C8" s="55"/>
      <c r="D8" s="50"/>
      <c r="E8" s="50"/>
      <c r="F8" s="65"/>
      <c r="G8" s="65"/>
      <c r="H8" s="63"/>
      <c r="I8" s="60"/>
    </row>
    <row r="9" spans="1:9" ht="12.75" customHeight="1" x14ac:dyDescent="0.2">
      <c r="A9" s="71"/>
      <c r="B9" s="74"/>
      <c r="C9" s="55"/>
      <c r="D9" s="50"/>
      <c r="E9" s="50"/>
      <c r="F9" s="65"/>
      <c r="G9" s="65"/>
      <c r="H9" s="63"/>
      <c r="I9" s="60"/>
    </row>
    <row r="10" spans="1:9" ht="12.75" customHeight="1" x14ac:dyDescent="0.2">
      <c r="A10" s="72"/>
      <c r="B10" s="75"/>
      <c r="C10" s="57"/>
      <c r="D10" s="51"/>
      <c r="E10" s="51"/>
      <c r="F10" s="66"/>
      <c r="G10" s="66"/>
      <c r="H10" s="64"/>
      <c r="I10" s="61"/>
    </row>
    <row r="11" spans="1:9" ht="13.5" customHeight="1" x14ac:dyDescent="0.2">
      <c r="A11" s="17">
        <v>1</v>
      </c>
      <c r="B11" s="18">
        <v>2</v>
      </c>
      <c r="C11" s="19">
        <v>3</v>
      </c>
      <c r="D11" s="20" t="s">
        <v>34</v>
      </c>
      <c r="E11" s="21" t="s">
        <v>35</v>
      </c>
      <c r="F11" s="20" t="s">
        <v>36</v>
      </c>
      <c r="G11" s="20" t="s">
        <v>37</v>
      </c>
      <c r="H11" s="20" t="s">
        <v>38</v>
      </c>
      <c r="I11" s="22" t="s">
        <v>39</v>
      </c>
    </row>
    <row r="12" spans="1:9" ht="22.5" x14ac:dyDescent="0.2">
      <c r="A12" s="23" t="s">
        <v>473</v>
      </c>
      <c r="B12" s="24" t="s">
        <v>474</v>
      </c>
      <c r="C12" s="24" t="s">
        <v>43</v>
      </c>
      <c r="D12" s="25" t="s">
        <v>42</v>
      </c>
      <c r="E12" s="25">
        <v>1552232.97</v>
      </c>
      <c r="F12" s="25" t="s">
        <v>42</v>
      </c>
      <c r="G12" s="25" t="s">
        <v>42</v>
      </c>
      <c r="H12" s="25">
        <f>IF(IF(OR(E12="-",E12="x"),0,E12)+IF(OR(F12="-",F12="x"),0,F12)+IF(OR(G12="-",G12="x"),0,G12)=0,"-",IF(OR(E12="-",E12="x"),0,E12)+IF(OR(F12="-",F12="x"),0,F12)+IF(OR(G12="-",G12="x"),0,G12))</f>
        <v>1552232.97</v>
      </c>
      <c r="I12" s="25" t="s">
        <v>42</v>
      </c>
    </row>
    <row r="13" spans="1:9" x14ac:dyDescent="0.2">
      <c r="A13" s="26" t="s">
        <v>475</v>
      </c>
      <c r="B13" s="27"/>
      <c r="C13" s="27"/>
      <c r="D13" s="28"/>
      <c r="E13" s="28"/>
      <c r="F13" s="28"/>
      <c r="G13" s="28"/>
      <c r="H13" s="28"/>
      <c r="I13" s="28"/>
    </row>
    <row r="14" spans="1:9" x14ac:dyDescent="0.2">
      <c r="A14" s="23" t="s">
        <v>476</v>
      </c>
      <c r="B14" s="24" t="s">
        <v>477</v>
      </c>
      <c r="C14" s="24" t="s">
        <v>43</v>
      </c>
      <c r="D14" s="25" t="s">
        <v>42</v>
      </c>
      <c r="E14" s="25" t="s">
        <v>42</v>
      </c>
      <c r="F14" s="25" t="s">
        <v>42</v>
      </c>
      <c r="G14" s="25" t="s">
        <v>42</v>
      </c>
      <c r="H14" s="25" t="str">
        <f>IF(IF(OR(E14="-",E14="x"),0,E14)+IF(OR(F14="-",F14="x"),0,F14)+IF(OR(G14="-",G14="x"),0,G14)=0,"-",IF(OR(E14="-",E14="x"),0,E14)+IF(OR(F14="-",F14="x"),0,F14)+IF(OR(G14="-",G14="x"),0,G14))</f>
        <v>-</v>
      </c>
      <c r="I14" s="25" t="s">
        <v>42</v>
      </c>
    </row>
    <row r="15" spans="1:9" x14ac:dyDescent="0.2">
      <c r="A15" s="26" t="s">
        <v>478</v>
      </c>
      <c r="B15" s="27"/>
      <c r="C15" s="27"/>
      <c r="D15" s="28"/>
      <c r="E15" s="28"/>
      <c r="F15" s="28"/>
      <c r="G15" s="28"/>
      <c r="H15" s="28"/>
      <c r="I15" s="28"/>
    </row>
    <row r="16" spans="1:9" x14ac:dyDescent="0.2">
      <c r="A16" s="23" t="s">
        <v>479</v>
      </c>
      <c r="B16" s="24" t="s">
        <v>480</v>
      </c>
      <c r="C16" s="24" t="s">
        <v>43</v>
      </c>
      <c r="D16" s="25" t="s">
        <v>42</v>
      </c>
      <c r="E16" s="25" t="s">
        <v>42</v>
      </c>
      <c r="F16" s="25" t="s">
        <v>42</v>
      </c>
      <c r="G16" s="25" t="s">
        <v>42</v>
      </c>
      <c r="H16" s="25" t="str">
        <f>IF(IF(OR(E16="-",E16="x"),0,E16)+IF(OR(F16="-",F16="x"),0,F16)+IF(OR(G16="-",G16="x"),0,G16)=0,"-",IF(OR(E16="-",E16="x"),0,E16)+IF(OR(F16="-",F16="x"),0,F16)+IF(OR(G16="-",G16="x"),0,G16))</f>
        <v>-</v>
      </c>
      <c r="I16" s="25" t="s">
        <v>42</v>
      </c>
    </row>
    <row r="17" spans="1:9" x14ac:dyDescent="0.2">
      <c r="A17" s="26" t="s">
        <v>478</v>
      </c>
      <c r="B17" s="27"/>
      <c r="C17" s="27"/>
      <c r="D17" s="28"/>
      <c r="E17" s="28"/>
      <c r="F17" s="28"/>
      <c r="G17" s="28"/>
      <c r="H17" s="28"/>
      <c r="I17" s="28"/>
    </row>
    <row r="18" spans="1:9" x14ac:dyDescent="0.2">
      <c r="A18" s="23" t="s">
        <v>481</v>
      </c>
      <c r="B18" s="24" t="s">
        <v>482</v>
      </c>
      <c r="C18" s="24"/>
      <c r="D18" s="25" t="s">
        <v>42</v>
      </c>
      <c r="E18" s="25" t="s">
        <v>43</v>
      </c>
      <c r="F18" s="25" t="s">
        <v>42</v>
      </c>
      <c r="G18" s="25" t="s">
        <v>42</v>
      </c>
      <c r="H18" s="25" t="str">
        <f t="shared" ref="H18:H27" si="0">IF(IF(OR(E18="-",E18="x"),0,E18)+IF(OR(F18="-",F18="x"),0,F18)+IF(OR(G18="-",G18="x"),0,G18)=0,"-",IF(OR(E18="-",E18="x"),0,E18)+IF(OR(F18="-",F18="x"),0,F18)+IF(OR(G18="-",G18="x"),0,G18))</f>
        <v>-</v>
      </c>
      <c r="I18" s="25" t="s">
        <v>42</v>
      </c>
    </row>
    <row r="19" spans="1:9" x14ac:dyDescent="0.2">
      <c r="A19" s="23" t="s">
        <v>483</v>
      </c>
      <c r="B19" s="24" t="s">
        <v>484</v>
      </c>
      <c r="C19" s="24"/>
      <c r="D19" s="25" t="s">
        <v>42</v>
      </c>
      <c r="E19" s="25" t="s">
        <v>43</v>
      </c>
      <c r="F19" s="25" t="s">
        <v>42</v>
      </c>
      <c r="G19" s="25" t="s">
        <v>42</v>
      </c>
      <c r="H19" s="25" t="str">
        <f t="shared" si="0"/>
        <v>-</v>
      </c>
      <c r="I19" s="25" t="s">
        <v>43</v>
      </c>
    </row>
    <row r="20" spans="1:9" x14ac:dyDescent="0.2">
      <c r="A20" s="23" t="s">
        <v>485</v>
      </c>
      <c r="B20" s="24" t="s">
        <v>486</v>
      </c>
      <c r="C20" s="24"/>
      <c r="D20" s="25" t="s">
        <v>42</v>
      </c>
      <c r="E20" s="25" t="s">
        <v>43</v>
      </c>
      <c r="F20" s="25" t="s">
        <v>42</v>
      </c>
      <c r="G20" s="25" t="s">
        <v>42</v>
      </c>
      <c r="H20" s="25" t="str">
        <f t="shared" si="0"/>
        <v>-</v>
      </c>
      <c r="I20" s="25" t="s">
        <v>43</v>
      </c>
    </row>
    <row r="21" spans="1:9" x14ac:dyDescent="0.2">
      <c r="A21" s="23" t="s">
        <v>487</v>
      </c>
      <c r="B21" s="24" t="s">
        <v>488</v>
      </c>
      <c r="C21" s="24" t="s">
        <v>43</v>
      </c>
      <c r="D21" s="25" t="s">
        <v>43</v>
      </c>
      <c r="E21" s="25">
        <v>1552232.97</v>
      </c>
      <c r="F21" s="25" t="s">
        <v>42</v>
      </c>
      <c r="G21" s="25" t="s">
        <v>42</v>
      </c>
      <c r="H21" s="25">
        <f t="shared" si="0"/>
        <v>1552232.97</v>
      </c>
      <c r="I21" s="25" t="s">
        <v>43</v>
      </c>
    </row>
    <row r="22" spans="1:9" ht="22.5" x14ac:dyDescent="0.2">
      <c r="A22" s="26" t="s">
        <v>489</v>
      </c>
      <c r="B22" s="27" t="s">
        <v>490</v>
      </c>
      <c r="C22" s="27" t="s">
        <v>43</v>
      </c>
      <c r="D22" s="28" t="s">
        <v>43</v>
      </c>
      <c r="E22" s="28">
        <v>1552232.97</v>
      </c>
      <c r="F22" s="28" t="s">
        <v>42</v>
      </c>
      <c r="G22" s="28" t="s">
        <v>43</v>
      </c>
      <c r="H22" s="28">
        <f t="shared" si="0"/>
        <v>1552232.97</v>
      </c>
      <c r="I22" s="28" t="s">
        <v>43</v>
      </c>
    </row>
    <row r="23" spans="1:9" ht="33.75" x14ac:dyDescent="0.2">
      <c r="A23" s="26" t="s">
        <v>491</v>
      </c>
      <c r="B23" s="27" t="s">
        <v>492</v>
      </c>
      <c r="C23" s="27" t="s">
        <v>42</v>
      </c>
      <c r="D23" s="28" t="s">
        <v>43</v>
      </c>
      <c r="E23" s="28">
        <v>-4530454.84</v>
      </c>
      <c r="F23" s="28" t="s">
        <v>42</v>
      </c>
      <c r="G23" s="28" t="s">
        <v>43</v>
      </c>
      <c r="H23" s="28">
        <f t="shared" si="0"/>
        <v>-4530454.84</v>
      </c>
      <c r="I23" s="28" t="s">
        <v>43</v>
      </c>
    </row>
    <row r="24" spans="1:9" ht="22.5" x14ac:dyDescent="0.2">
      <c r="A24" s="26" t="s">
        <v>493</v>
      </c>
      <c r="B24" s="27" t="s">
        <v>494</v>
      </c>
      <c r="C24" s="27" t="s">
        <v>43</v>
      </c>
      <c r="D24" s="28" t="s">
        <v>43</v>
      </c>
      <c r="E24" s="28">
        <v>6082687.8099999996</v>
      </c>
      <c r="F24" s="28" t="s">
        <v>42</v>
      </c>
      <c r="G24" s="28" t="s">
        <v>43</v>
      </c>
      <c r="H24" s="28">
        <f t="shared" si="0"/>
        <v>6082687.8099999996</v>
      </c>
      <c r="I24" s="28" t="s">
        <v>43</v>
      </c>
    </row>
    <row r="25" spans="1:9" ht="22.5" x14ac:dyDescent="0.2">
      <c r="A25" s="26" t="s">
        <v>495</v>
      </c>
      <c r="B25" s="27" t="s">
        <v>496</v>
      </c>
      <c r="C25" s="27" t="s">
        <v>43</v>
      </c>
      <c r="D25" s="28" t="s">
        <v>43</v>
      </c>
      <c r="E25" s="28" t="s">
        <v>43</v>
      </c>
      <c r="F25" s="28" t="s">
        <v>42</v>
      </c>
      <c r="G25" s="28" t="s">
        <v>42</v>
      </c>
      <c r="H25" s="28" t="str">
        <f t="shared" si="0"/>
        <v>-</v>
      </c>
      <c r="I25" s="28" t="s">
        <v>43</v>
      </c>
    </row>
    <row r="26" spans="1:9" ht="22.5" x14ac:dyDescent="0.2">
      <c r="A26" s="26" t="s">
        <v>497</v>
      </c>
      <c r="B26" s="27" t="s">
        <v>498</v>
      </c>
      <c r="C26" s="27" t="s">
        <v>43</v>
      </c>
      <c r="D26" s="28" t="s">
        <v>43</v>
      </c>
      <c r="E26" s="28" t="s">
        <v>43</v>
      </c>
      <c r="F26" s="28" t="s">
        <v>42</v>
      </c>
      <c r="G26" s="28" t="s">
        <v>42</v>
      </c>
      <c r="H26" s="28" t="str">
        <f t="shared" si="0"/>
        <v>-</v>
      </c>
      <c r="I26" s="28" t="s">
        <v>43</v>
      </c>
    </row>
    <row r="27" spans="1:9" x14ac:dyDescent="0.2">
      <c r="A27" s="26" t="s">
        <v>499</v>
      </c>
      <c r="B27" s="27" t="s">
        <v>500</v>
      </c>
      <c r="C27" s="27" t="s">
        <v>43</v>
      </c>
      <c r="D27" s="28" t="s">
        <v>43</v>
      </c>
      <c r="E27" s="28" t="s">
        <v>43</v>
      </c>
      <c r="F27" s="28" t="s">
        <v>42</v>
      </c>
      <c r="G27" s="28" t="s">
        <v>42</v>
      </c>
      <c r="H27" s="28" t="str">
        <f t="shared" si="0"/>
        <v>-</v>
      </c>
      <c r="I27" s="28" t="s">
        <v>43</v>
      </c>
    </row>
    <row r="28" spans="1:9" ht="12.75" customHeight="1" x14ac:dyDescent="0.2">
      <c r="A28" s="36"/>
      <c r="B28" s="37"/>
      <c r="C28" s="37"/>
      <c r="D28" s="38"/>
      <c r="E28" s="38"/>
      <c r="F28" s="38"/>
      <c r="G28" s="38"/>
      <c r="H28" s="38"/>
      <c r="I28" s="38"/>
    </row>
    <row r="30" spans="1:9" ht="32.25" customHeight="1" x14ac:dyDescent="0.2">
      <c r="A30" s="9"/>
      <c r="B30" s="8"/>
      <c r="C30" s="9"/>
      <c r="D30" s="42"/>
      <c r="E30" s="42"/>
      <c r="F30" s="42"/>
      <c r="G30" s="42"/>
      <c r="H30" s="42"/>
      <c r="I30" s="42"/>
    </row>
    <row r="31" spans="1:9" ht="12.75" customHeight="1" x14ac:dyDescent="0.2">
      <c r="A31" s="9" t="s">
        <v>501</v>
      </c>
      <c r="D31" s="1"/>
      <c r="E31" s="1"/>
      <c r="F31" s="1"/>
      <c r="G31" s="32"/>
      <c r="H31" s="42"/>
      <c r="I31" s="42"/>
    </row>
    <row r="32" spans="1:9" ht="9.9499999999999993" customHeight="1" x14ac:dyDescent="0.2">
      <c r="D32" s="8"/>
      <c r="E32" s="8"/>
      <c r="F32" s="39"/>
      <c r="G32" s="32"/>
      <c r="H32" s="96"/>
      <c r="I32" s="96"/>
    </row>
    <row r="33" spans="1:9" ht="9.9499999999999993" customHeight="1" x14ac:dyDescent="0.2">
      <c r="A33" s="9"/>
      <c r="B33" s="8"/>
      <c r="C33" s="8"/>
      <c r="D33" s="40"/>
      <c r="E33" s="40"/>
      <c r="F33" s="40"/>
      <c r="G33" s="40"/>
      <c r="H33" s="40"/>
      <c r="I33" s="40"/>
    </row>
  </sheetData>
  <mergeCells count="15">
    <mergeCell ref="G5:G10"/>
    <mergeCell ref="H5:H10"/>
    <mergeCell ref="H32:I32"/>
    <mergeCell ref="H31:I31"/>
    <mergeCell ref="D30:I30"/>
    <mergeCell ref="A2:I2"/>
    <mergeCell ref="A1:I1"/>
    <mergeCell ref="A4:A10"/>
    <mergeCell ref="B4:B10"/>
    <mergeCell ref="D4:D10"/>
    <mergeCell ref="C4:C10"/>
    <mergeCell ref="I4:I10"/>
    <mergeCell ref="E4:H4"/>
    <mergeCell ref="E5:E10"/>
    <mergeCell ref="F5:F10"/>
  </mergeCells>
  <conditionalFormatting sqref="H13:I13 H15:I17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defaultRowHeight="12.75" x14ac:dyDescent="0.2"/>
  <sheetData>
    <row r="1" spans="1:2" x14ac:dyDescent="0.2">
      <c r="A1" t="s">
        <v>502</v>
      </c>
      <c r="B1" t="s">
        <v>35</v>
      </c>
    </row>
    <row r="2" spans="1:2" x14ac:dyDescent="0.2">
      <c r="A2" t="s">
        <v>503</v>
      </c>
      <c r="B2" t="s">
        <v>504</v>
      </c>
    </row>
    <row r="3" spans="1:2" x14ac:dyDescent="0.2">
      <c r="A3" t="s">
        <v>505</v>
      </c>
      <c r="B3" t="s">
        <v>506</v>
      </c>
    </row>
    <row r="4" spans="1:2" x14ac:dyDescent="0.2">
      <c r="A4" t="s">
        <v>507</v>
      </c>
      <c r="B4" t="s">
        <v>474</v>
      </c>
    </row>
    <row r="5" spans="1:2" x14ac:dyDescent="0.2">
      <c r="A5" t="s">
        <v>508</v>
      </c>
      <c r="B5" t="s">
        <v>509</v>
      </c>
    </row>
    <row r="6" spans="1:2" x14ac:dyDescent="0.2">
      <c r="A6" t="s">
        <v>510</v>
      </c>
      <c r="B6" t="s">
        <v>34</v>
      </c>
    </row>
    <row r="7" spans="1:2" x14ac:dyDescent="0.2">
      <c r="A7" t="s">
        <v>511</v>
      </c>
      <c r="B7" t="s">
        <v>44</v>
      </c>
    </row>
    <row r="8" spans="1:2" x14ac:dyDescent="0.2">
      <c r="A8" t="s">
        <v>512</v>
      </c>
      <c r="B8" t="s">
        <v>9</v>
      </c>
    </row>
    <row r="9" spans="1:2" x14ac:dyDescent="0.2">
      <c r="A9" t="s">
        <v>513</v>
      </c>
      <c r="B9" t="s">
        <v>514</v>
      </c>
    </row>
    <row r="10" spans="1:2" x14ac:dyDescent="0.2">
      <c r="A10" t="s">
        <v>515</v>
      </c>
      <c r="B10" t="s">
        <v>44</v>
      </c>
    </row>
    <row r="11" spans="1:2" x14ac:dyDescent="0.2">
      <c r="A11" t="s">
        <v>516</v>
      </c>
      <c r="B11" t="s">
        <v>517</v>
      </c>
    </row>
    <row r="12" spans="1:2" x14ac:dyDescent="0.2">
      <c r="A12" t="s">
        <v>518</v>
      </c>
      <c r="B12" t="s">
        <v>44</v>
      </c>
    </row>
    <row r="13" spans="1:2" x14ac:dyDescent="0.2">
      <c r="A13" t="s">
        <v>519</v>
      </c>
      <c r="B13" t="s">
        <v>22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27</vt:i4>
      </vt:variant>
    </vt:vector>
  </HeadingPairs>
  <TitlesOfParts>
    <vt:vector size="31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Источники!FIO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Доходы!SIGN</vt:lpstr>
      <vt:lpstr>Источники!SIGN</vt:lpstr>
      <vt:lpstr>Расходы!SIGN</vt:lpstr>
      <vt:lpstr>Доходы!SRC_CODE</vt:lpstr>
      <vt:lpstr>Доходы!SRC_KIND</vt:lpstr>
      <vt:lpstr>Доходы!VB_CODE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rep:2.56.0.403 (p4)</dc:description>
  <cp:lastModifiedBy>А</cp:lastModifiedBy>
  <dcterms:created xsi:type="dcterms:W3CDTF">2025-05-16T06:33:58Z</dcterms:created>
  <dcterms:modified xsi:type="dcterms:W3CDTF">2025-05-16T06:33:59Z</dcterms:modified>
</cp:coreProperties>
</file>