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9C4512ED-CA3E-4EB5-9244-F138F539E1DB}" xr6:coauthVersionLast="45" xr6:coauthVersionMax="45" xr10:uidLastSave="{00000000-0000-0000-0000-000000000000}"/>
  <bookViews>
    <workbookView xWindow="-120" yWindow="-120" windowWidth="19440" windowHeight="1500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Доходы!$F$61</definedName>
    <definedName name="LAST_CELL" localSheetId="2">Источники!$F$36</definedName>
    <definedName name="LAST_CELL" localSheetId="1">Расходы!$F$77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Доходы!$A$61</definedName>
    <definedName name="REND_1" localSheetId="2">Источники!$A$24</definedName>
    <definedName name="REND_1" localSheetId="1">Расходы!$A$78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</calcChain>
</file>

<file path=xl/sharedStrings.xml><?xml version="1.0" encoding="utf-8"?>
<sst xmlns="http://schemas.openxmlformats.org/spreadsheetml/2006/main" count="506" uniqueCount="279">
  <si>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</si>
  <si>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</si>
  <si>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</si>
  <si>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</si>
  <si>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</si>
  <si>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</si>
  <si>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</si>
  <si>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</si>
  <si>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</si>
  <si>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</si>
  <si>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</si>
  <si>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</si>
  <si>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</si>
  <si>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</si>
  <si>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городского поселения рабочий поселок Исса муниципального района Иссинский район Пензенской области</t>
  </si>
  <si>
    <t>рабочий поселок Исса</t>
  </si>
  <si>
    <t>Единица измерения: руб.</t>
  </si>
  <si>
    <t>901</t>
  </si>
  <si>
    <t>56626151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</si>
  <si>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</si>
  <si>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</si>
  <si>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</si>
  <si>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</si>
  <si>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</si>
  <si>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</si>
  <si>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</si>
  <si>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</si>
  <si>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</si>
  <si>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</si>
  <si>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</si>
  <si>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</si>
  <si>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</si>
  <si>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</si>
  <si>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</si>
  <si>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</si>
  <si>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</si>
  <si>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</si>
  <si>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</si>
  <si>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</si>
  <si>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</si>
  <si>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</si>
  <si>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</si>
  <si>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</si>
  <si>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</si>
  <si>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</si>
  <si>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</si>
  <si>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</si>
  <si>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</si>
  <si>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</si>
  <si>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</si>
  <si>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</si>
  <si>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</si>
  <si>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</si>
  <si>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</si>
  <si>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</si>
  <si>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</si>
  <si>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</si>
  <si>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</si>
  <si>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</si>
  <si>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</si>
  <si>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</si>
  <si>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</si>
  <si>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</si>
  <si>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</si>
  <si>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</si>
  <si>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</si>
  <si>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</si>
  <si>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</si>
  <si>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</si>
  <si>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</si>
  <si>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</si>
  <si>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</si>
  <si>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</si>
  <si>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</si>
  <si>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</si>
  <si>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</si>
  <si>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</si>
  <si>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</si>
  <si>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</si>
  <si>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</si>
  <si>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901 11105035130000120</t>
  </si>
  <si>
    <t>Доходы, поступающие в порядке возмещения расходов, понесенных в связи с эксплуатацией имущества городских поселений</t>
  </si>
  <si>
    <t>901 11302065130000130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</si>
  <si>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</si>
  <si>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</si>
  <si>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</si>
  <si>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</si>
  <si>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Дотации бюджетам городских поселений на выравнивание бюджетной обеспеченности из бюджетов муниципальных районов</t>
  </si>
  <si>
    <t>992 20216001130000150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</si>
  <si>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</si>
  <si>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</si>
  <si>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</si>
  <si>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901 20220302130000150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</si>
  <si>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</si>
  <si>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</si>
  <si>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бюджета Пензенской области</t>
  </si>
  <si>
    <t>901 20225555139257150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</si>
  <si>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</si>
  <si>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901 20225555139508150</t>
  </si>
  <si>
    <t>Прочие субсидии бюджетам городских поселений</t>
  </si>
  <si>
    <t>901 20229999130000150</t>
  </si>
  <si>
    <t>Прочие субсидии (на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продукции)</t>
  </si>
  <si>
    <t>901 20229999139287150</t>
  </si>
  <si>
    <t>Прочие субсидии бюджетам городских поселений на софинансирование строительства (реконструкции),капитального ремонта,ремонта и содержания автомобильных дорог общего пользования местного значения,а также на капитальный ремонти ремонт дворовых территорий многоквартирных домов населенных пунктов</t>
  </si>
  <si>
    <t>901 20229999139290150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</si>
  <si>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</si>
  <si>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</si>
  <si>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</si>
  <si>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</si>
  <si>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</si>
  <si>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901 20235118130000150</t>
  </si>
  <si>
    <t>Прочие межбюджетные трансферты, передаваемые бюджетам городских поселений</t>
  </si>
  <si>
    <t>901 20249999130000150</t>
  </si>
  <si>
    <t>Иные мкжбюджетные трансферты передаваемые бюджетам городских поселений на ликвидациюне санкционированных свалок</t>
  </si>
  <si>
    <t>901 20249999133000150</t>
  </si>
  <si>
    <t>Прочие безвозмездные поступления в бюджеты городских поселений</t>
  </si>
  <si>
    <t>901 20705030130000150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</si>
  <si>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</si>
  <si>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</si>
  <si>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</si>
  <si>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</si>
  <si>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</si>
  <si>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</si>
  <si>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</si>
  <si>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</si>
  <si>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</si>
  <si>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</si>
  <si>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местного самоуправления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</si>
  <si>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</si>
  <si>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</si>
  <si>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</si>
  <si>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</si>
  <si>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>Кредиторская задолженность по расходам на обеспечение функций органов местного самоуправления</t>
  </si>
  <si>
    <t xml:space="preserve">901 0104 011010220К 244 </t>
  </si>
  <si>
    <t xml:space="preserve">901 0104 011010220К 247 </t>
  </si>
  <si>
    <t>Расходы на выплаты по оплате труда работников органов местного самоуправления по главе администрации</t>
  </si>
  <si>
    <t xml:space="preserve">901 0104 0110102300 121 </t>
  </si>
  <si>
    <t xml:space="preserve">901 0104 0110102300 122 </t>
  </si>
  <si>
    <t xml:space="preserve">901 0104 0110102300 129 </t>
  </si>
  <si>
    <t>Резервный фонд администрации муниципального образования «Рабочий поселок Исса» Иссинского района Пензенской области</t>
  </si>
  <si>
    <t xml:space="preserve">901 0111 7100020500 870 </t>
  </si>
  <si>
    <t>Развитие гражданского общества на территории муниципального образования</t>
  </si>
  <si>
    <t xml:space="preserve">901 0113 0150121620 244 </t>
  </si>
  <si>
    <t>Проведение торжественных мероприятий в муниципальном образовании «Рабочий поселок Исса»</t>
  </si>
  <si>
    <t xml:space="preserve">901 0113 0190121350 244 </t>
  </si>
  <si>
    <t>Обеспечение деятельности ДНД</t>
  </si>
  <si>
    <t xml:space="preserve">901 0113 01Б0121830 244 </t>
  </si>
  <si>
    <t>Пропагандистские мероприятия в сфере профилактики правонарушений</t>
  </si>
  <si>
    <t xml:space="preserve">901 0113 01Б0164310 244 </t>
  </si>
  <si>
    <t>Пропагандистские мероприятия в сфере профилактики противодействия злоупотреблению наркотиками и их незаконному обороту</t>
  </si>
  <si>
    <t xml:space="preserve">901 0113 01В0164390 244 </t>
  </si>
  <si>
    <t>Техническое обследование жилого дома</t>
  </si>
  <si>
    <t xml:space="preserve">901 0113 8500021650 244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</si>
  <si>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</si>
  <si>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901 0203 0110251180 121 </t>
  </si>
  <si>
    <t xml:space="preserve">901 0203 0110251180 129 </t>
  </si>
  <si>
    <t xml:space="preserve">901 0203 0110251180 244 </t>
  </si>
  <si>
    <t>Пропагандистские мероприятия в сфере террористической и экстремистской деятельности</t>
  </si>
  <si>
    <t xml:space="preserve">901 0309 0130164320 244 </t>
  </si>
  <si>
    <t>Расходы на приобретение техники и оборудования</t>
  </si>
  <si>
    <t xml:space="preserve">901 0309 01И0122040 244 </t>
  </si>
  <si>
    <t>Содержание дорог и инженерных сооружений на них в границах поселений</t>
  </si>
  <si>
    <t xml:space="preserve">901 0409 0170121300 244 </t>
  </si>
  <si>
    <t>Расходы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</si>
  <si>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 xml:space="preserve">901 0409 0170121870 244 </t>
  </si>
  <si>
    <t>Ремонт автомобильных дорог и искусственных сооружений на них</t>
  </si>
  <si>
    <t xml:space="preserve">901 0409 0170146030 244 </t>
  </si>
  <si>
    <t>Мероприятия по повышению безопасности дорожного движения</t>
  </si>
  <si>
    <t xml:space="preserve">901 0409 0170146050 244 </t>
  </si>
  <si>
    <t>Строительство ( реконструкция), капитальный ремонт, ремонт и содержание автомобильных дорог общего пользования местного значения</t>
  </si>
  <si>
    <t xml:space="preserve">901 0409 01701SД110 244 </t>
  </si>
  <si>
    <t>Проектирование, строительство, реконструкция,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</t>
  </si>
  <si>
    <t xml:space="preserve">901 0409 01701SД120 244 </t>
  </si>
  <si>
    <t>Изготовление информационных стендов по разъяснению земельного законодательства и об ответственности за его нарушения</t>
  </si>
  <si>
    <t xml:space="preserve">901 0412 01Л0123460 244 </t>
  </si>
  <si>
    <t>Расходы наи изыскательские, проектные,сметные опытно-конструкторские и внедренческие работы</t>
  </si>
  <si>
    <t xml:space="preserve">901 0412 7800022010 244 </t>
  </si>
  <si>
    <t>Проведение кадастровых работ,оценка земельных участков,публикация извещений по распоряжению земельными участками,находящимися в собственности МО р.п.Исса Пензенской области</t>
  </si>
  <si>
    <t xml:space="preserve">901 0412 7900021450 244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</si>
  <si>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«Фонд развития территорий»</t>
  </si>
  <si>
    <t xml:space="preserve">901 0501 031И267483 853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</si>
  <si>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</si>
  <si>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 xml:space="preserve">901 0501 031И267484 853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</si>
  <si>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</si>
  <si>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901 0501 031И26748S 853 </t>
  </si>
  <si>
    <t>Содержание и обслуживание муниципальной казны</t>
  </si>
  <si>
    <t xml:space="preserve">901 0501 7700021410 247 </t>
  </si>
  <si>
    <t>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</si>
  <si>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 xml:space="preserve">901 0501 7800003030 244 </t>
  </si>
  <si>
    <t>Расходы на мероприятия по подпрограмме «Чистая вода»</t>
  </si>
  <si>
    <t xml:space="preserve">901 0502 0160121270 244 </t>
  </si>
  <si>
    <t>Владение, пользование, распоряжение имуществом, находящегося в муниципальной собственности</t>
  </si>
  <si>
    <t xml:space="preserve">901 0502 7800021750 811 </t>
  </si>
  <si>
    <t>Уличное освещение</t>
  </si>
  <si>
    <t xml:space="preserve">901 0503 0140121290 244 </t>
  </si>
  <si>
    <t xml:space="preserve">901 0503 0140121290 247 </t>
  </si>
  <si>
    <t>Кредиторская задолженность по уличному освещению</t>
  </si>
  <si>
    <t xml:space="preserve">901 0503 014012129К 247 </t>
  </si>
  <si>
    <t>Прочие мероприятия по благоустройству и озеленению территорий</t>
  </si>
  <si>
    <t xml:space="preserve">901 0503 0140121310 244 </t>
  </si>
  <si>
    <t xml:space="preserve">901 0503 0140121310 851 </t>
  </si>
  <si>
    <t>Расходы на изыскательские, проектные, сметные, экспертные, опытно-конструкторские и внедренческие работы</t>
  </si>
  <si>
    <t xml:space="preserve">901 0503 0140122010 244 </t>
  </si>
  <si>
    <t>Расходы на обустройство контейнерных площадок</t>
  </si>
  <si>
    <t xml:space="preserve">901 0503 0140122070 244 </t>
  </si>
  <si>
    <t xml:space="preserve">901 0503 021И422010 244 </t>
  </si>
  <si>
    <t>Поддержка муниципальных программ формирования современной городской среды</t>
  </si>
  <si>
    <t xml:space="preserve">901 0503 021И455550 244 </t>
  </si>
  <si>
    <t>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</si>
  <si>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 xml:space="preserve">901 0505 9300074630 244 </t>
  </si>
  <si>
    <t>Расходы на ликвидацию несанкционированных свалок</t>
  </si>
  <si>
    <t xml:space="preserve">901 0605 0140122150 244 </t>
  </si>
  <si>
    <t>Доплаты к пенсиям муниципальных служащих</t>
  </si>
  <si>
    <t xml:space="preserve">901 1001 7300028550 312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</si>
  <si>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на осуществление функций по определению поставщиков (подрядчиков, исполнителей)</t>
  </si>
  <si>
    <t xml:space="preserve">901 1403 0120186010 540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</si>
  <si>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принятию мер по локализации пожара и спасению людей и имущества до прибытия подразделений государственной противопожарной службы в границах городских и сельских поселений</t>
  </si>
  <si>
    <t xml:space="preserve">901 1403 0120186020 540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</si>
  <si>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обеспечению жителей поселений услугами организаций культуры</t>
  </si>
  <si>
    <t xml:space="preserve">901 1403 0120186040 540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</si>
  <si>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</t>
  </si>
  <si>
    <t xml:space="preserve">901 1403 0120186050 540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</si>
  <si>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
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ликвидации последствий чрезвычайных ситуаций в границах городских и сельских поселений</t>
  </si>
  <si>
    <t xml:space="preserve">901 1403 0120186060 540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</si>
  <si>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кассовому обслуживанию исполнения бюджетов городских и сельских поселений</t>
  </si>
  <si>
    <t xml:space="preserve">901 1403 0120186080 540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</si>
  <si>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минимизации и (или) ликвидации последствий проявлений терроризма и экстремизма в границах городских и сельских поселений</t>
  </si>
  <si>
    <t xml:space="preserve">901 1403 0120186100 540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</si>
  <si>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выдаче разрешений на строительство (за исключением случаев, предусмотренных Град.код. РФ,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городского поселения, резервирования земель и изъятию земельных участков в границах городского поселения для муниципальных нужд</t>
  </si>
  <si>
    <t xml:space="preserve">901 1403 0120186110 540 </t>
  </si>
  <si>
    <t>Расходы по межбюджетным трансфертам ,передаваемым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для осуществления части полномочий определенных частью 8 статьи 99 Федерального закона от 05.04.2013 №44-ФЗ «О контрактной системе в сфере закупок товаров, работ, услуг для обеспечения государственных и муниципальных нужд.</t>
  </si>
  <si>
    <t xml:space="preserve">901 1403 0120186160 540 </t>
  </si>
  <si>
    <t>Расходы по межбюджетным трансфертам , 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по осуществлению внутреннего муниципального финансового контроля.</t>
  </si>
  <si>
    <t xml:space="preserve">901 1403 0120186170 540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</si>
  <si>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</si>
  <si>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</si>
  <si>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</si>
  <si>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</si>
  <si>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</si>
  <si>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</si>
  <si>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</si>
  <si>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</si>
  <si>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</si>
  <si>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</si>
  <si>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</si>
  <si>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</si>
  <si>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</si>
  <si>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</si>
  <si>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</si>
  <si>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</si>
  <si>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</si>
  <si>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</si>
  <si>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</si>
  <si>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</si>
  <si>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</si>
  <si>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</si>
  <si>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</si>
  <si>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городских поселений</t>
  </si>
  <si>
    <t>901 01050201130000510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</si>
  <si>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</si>
  <si>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</si>
  <si>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</si>
  <si>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городских поселений</t>
  </si>
  <si>
    <t>901 01050201130000610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</si>
  <si>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</si>
  <si>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</si>
  <si>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</si>
  <si>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</si>
  <si>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</si>
  <si>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</si>
  <si>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</si>
  <si>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</si>
  <si>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</si>
  <si>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</si>
  <si>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</si>
  <si>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</si>
  <si>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с:\117M01.txt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</si>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</sst>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93C19285-4224-4161-B0B6-AAA5211C525F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C4AAFF5A-4482-438D-A29F-E040059DE0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EF13F776-6E08-4EC7-B1FF-FAE3E89503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B9469E8B-6111-4115-B99D-C729BA8E29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CEC57FCD-B8F8-483B-95CB-29A3962F886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69A87CC6-4D55-4DE1-9067-9BFDBE31E8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D70CFC1C-1421-4376-A461-441EBC7079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C970AAAE-80E2-4F5C-A24E-4DC496289A08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DF01F37-F570-4CF4-AC00-04269CA931E5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EE5A67BD-5C14-412B-A94B-42595ED26BC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1E585820-C371-40C6-B4A1-BDE9E07851C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11AE1E80-EC9D-47DB-897F-F5975272C0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DD98D4E7-F2AB-45CD-BDA2-588FB3E2F58D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8A48A32-0E95-4D71-9685-08E90175DB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15AD307A-063C-45FF-9DDB-E8008C3306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2C4342C5-1D17-4015-989B-36F4AF77D669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66D82BFE-F340-487A-A466-B2E8CF00A1E1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6489AA86-B8C1-40CA-83E2-B77D050E15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C4441EB8-693B-44F9-9573-F9A15492A0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F59FB223-2240-4B34-A7EE-0FC40B8A2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4C79C8B9-2409-41B4-96AE-48D8AD243A6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52471579-EED0-4EF2-B2F2-ADE4092B0E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BE48CE9F-1249-4BCA-A296-E84BF5DE2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1F501800-7AA4-46B2-AEDC-77D3CD01B1CF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showGridLines="0" topLeftCell="A64" workbookViewId="0">
      <selection activeCell="C21" sqref="C2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51708704.93</v>
      </c>
      <c r="E19" s="28">
        <v>3873830.41</v>
      </c>
      <c r="F19" s="29">
        <f>IF(OR(D19="-",IF(E19="-",0,E19)&gt;=IF(D19="-",0,D19)),"-",IF(D19="-",0,D19)-IF(E19="-",0,E19))</f>
        <v>47834874.519999996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9628700</v>
      </c>
      <c r="E21" s="28">
        <v>896014.44</v>
      </c>
      <c r="F21" s="29">
        <f t="shared" ref="F21:F61" si="0">IF(OR(D21="-",IF(E21="-",0,E21)&gt;=IF(D21="-",0,D21)),"-",IF(D21="-",0,D21)-IF(E21="-",0,E21))</f>
        <v>8732685.5600000005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9628700</v>
      </c>
      <c r="E22" s="39">
        <v>896014.44</v>
      </c>
      <c r="F22" s="40">
        <f t="shared" si="0"/>
        <v>8732685.5600000005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31000</v>
      </c>
      <c r="E23" s="28" t="s">
        <v>40</v>
      </c>
      <c r="F23" s="29">
        <f t="shared" si="0"/>
        <v>31000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31000</v>
      </c>
      <c r="E24" s="39" t="s">
        <v>40</v>
      </c>
      <c r="F24" s="40">
        <f t="shared" si="0"/>
        <v>31000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74000</v>
      </c>
      <c r="E25" s="28">
        <v>-1068.8900000000001</v>
      </c>
      <c r="F25" s="29">
        <f t="shared" si="0"/>
        <v>75068.89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74000</v>
      </c>
      <c r="E26" s="39">
        <v>-1342.51</v>
      </c>
      <c r="F26" s="40">
        <f t="shared" si="0"/>
        <v>75342.509999999995</v>
      </c>
    </row>
    <row r="27" spans="1:6" ht="146.2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273.62</v>
      </c>
      <c r="F27" s="40" t="str">
        <f t="shared" si="0"/>
        <v>-</v>
      </c>
    </row>
    <row r="28" spans="1:6" ht="337.5" x14ac:dyDescent="0.2">
      <c r="A28" s="35" t="s">
        <v>49</v>
      </c>
      <c r="B28" s="26" t="s">
        <v>31</v>
      </c>
      <c r="C28" s="27" t="s">
        <v>50</v>
      </c>
      <c r="D28" s="28" t="s">
        <v>40</v>
      </c>
      <c r="E28" s="28">
        <v>2793.3</v>
      </c>
      <c r="F28" s="29" t="str">
        <f t="shared" si="0"/>
        <v>-</v>
      </c>
    </row>
    <row r="29" spans="1:6" ht="337.5" x14ac:dyDescent="0.2">
      <c r="A29" s="41" t="s">
        <v>51</v>
      </c>
      <c r="B29" s="37" t="s">
        <v>31</v>
      </c>
      <c r="C29" s="38" t="s">
        <v>52</v>
      </c>
      <c r="D29" s="39" t="s">
        <v>40</v>
      </c>
      <c r="E29" s="39">
        <v>2793.3</v>
      </c>
      <c r="F29" s="40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1190100</v>
      </c>
      <c r="E30" s="28">
        <v>88701.48</v>
      </c>
      <c r="F30" s="29">
        <f t="shared" si="0"/>
        <v>1101398.52</v>
      </c>
    </row>
    <row r="31" spans="1:6" ht="123.75" x14ac:dyDescent="0.2">
      <c r="A31" s="35" t="s">
        <v>55</v>
      </c>
      <c r="B31" s="26" t="s">
        <v>31</v>
      </c>
      <c r="C31" s="27" t="s">
        <v>56</v>
      </c>
      <c r="D31" s="28">
        <v>5800</v>
      </c>
      <c r="E31" s="28">
        <v>436.21</v>
      </c>
      <c r="F31" s="29">
        <f t="shared" si="0"/>
        <v>5363.79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1151200</v>
      </c>
      <c r="E32" s="28">
        <v>97647.2</v>
      </c>
      <c r="F32" s="29">
        <f t="shared" si="0"/>
        <v>1053552.8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-72700</v>
      </c>
      <c r="E33" s="28">
        <v>-9201.48</v>
      </c>
      <c r="F33" s="29" t="str">
        <f t="shared" si="0"/>
        <v>-</v>
      </c>
    </row>
    <row r="34" spans="1:6" x14ac:dyDescent="0.2">
      <c r="A34" s="25" t="s">
        <v>61</v>
      </c>
      <c r="B34" s="26" t="s">
        <v>31</v>
      </c>
      <c r="C34" s="27" t="s">
        <v>62</v>
      </c>
      <c r="D34" s="28">
        <v>59000</v>
      </c>
      <c r="E34" s="28" t="s">
        <v>40</v>
      </c>
      <c r="F34" s="29">
        <f t="shared" si="0"/>
        <v>59000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>
        <v>59000</v>
      </c>
      <c r="E35" s="39" t="s">
        <v>40</v>
      </c>
      <c r="F35" s="40">
        <f t="shared" si="0"/>
        <v>59000</v>
      </c>
    </row>
    <row r="36" spans="1:6" ht="45" x14ac:dyDescent="0.2">
      <c r="A36" s="25" t="s">
        <v>65</v>
      </c>
      <c r="B36" s="26" t="s">
        <v>31</v>
      </c>
      <c r="C36" s="27" t="s">
        <v>66</v>
      </c>
      <c r="D36" s="28">
        <v>1750000</v>
      </c>
      <c r="E36" s="28">
        <v>56075.74</v>
      </c>
      <c r="F36" s="29">
        <f t="shared" si="0"/>
        <v>1693924.26</v>
      </c>
    </row>
    <row r="37" spans="1:6" ht="67.5" x14ac:dyDescent="0.2">
      <c r="A37" s="36" t="s">
        <v>67</v>
      </c>
      <c r="B37" s="37" t="s">
        <v>31</v>
      </c>
      <c r="C37" s="38" t="s">
        <v>68</v>
      </c>
      <c r="D37" s="39">
        <v>1750000</v>
      </c>
      <c r="E37" s="39">
        <v>56075.74</v>
      </c>
      <c r="F37" s="40">
        <f t="shared" si="0"/>
        <v>1693924.26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1574000</v>
      </c>
      <c r="E38" s="28">
        <v>7981.8</v>
      </c>
      <c r="F38" s="29">
        <f t="shared" si="0"/>
        <v>1566018.2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1574000</v>
      </c>
      <c r="E39" s="39">
        <v>7981.8</v>
      </c>
      <c r="F39" s="40">
        <f t="shared" si="0"/>
        <v>1566018.2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1921000</v>
      </c>
      <c r="E40" s="28">
        <v>10153.52</v>
      </c>
      <c r="F40" s="29">
        <f t="shared" si="0"/>
        <v>1910846.48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1921000</v>
      </c>
      <c r="E41" s="39">
        <v>10153.52</v>
      </c>
      <c r="F41" s="40">
        <f t="shared" si="0"/>
        <v>1910846.48</v>
      </c>
    </row>
    <row r="42" spans="1:6" ht="78.75" x14ac:dyDescent="0.2">
      <c r="A42" s="35" t="s">
        <v>77</v>
      </c>
      <c r="B42" s="26" t="s">
        <v>31</v>
      </c>
      <c r="C42" s="27" t="s">
        <v>78</v>
      </c>
      <c r="D42" s="28">
        <v>518600</v>
      </c>
      <c r="E42" s="28">
        <v>69297.56</v>
      </c>
      <c r="F42" s="29">
        <f t="shared" si="0"/>
        <v>449302.44</v>
      </c>
    </row>
    <row r="43" spans="1:6" ht="67.5" x14ac:dyDescent="0.2">
      <c r="A43" s="25" t="s">
        <v>79</v>
      </c>
      <c r="B43" s="26" t="s">
        <v>31</v>
      </c>
      <c r="C43" s="27" t="s">
        <v>80</v>
      </c>
      <c r="D43" s="28">
        <v>5600</v>
      </c>
      <c r="E43" s="28">
        <v>18.38</v>
      </c>
      <c r="F43" s="29">
        <f t="shared" si="0"/>
        <v>5581.62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120900</v>
      </c>
      <c r="E44" s="28">
        <v>7309.91</v>
      </c>
      <c r="F44" s="29">
        <f t="shared" si="0"/>
        <v>113590.09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91000</v>
      </c>
      <c r="E45" s="28">
        <v>22137.5</v>
      </c>
      <c r="F45" s="29">
        <f t="shared" si="0"/>
        <v>68862.5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1968500</v>
      </c>
      <c r="E46" s="28">
        <v>328080</v>
      </c>
      <c r="F46" s="29">
        <f t="shared" si="0"/>
        <v>1640420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161063</v>
      </c>
      <c r="E47" s="28" t="s">
        <v>40</v>
      </c>
      <c r="F47" s="29">
        <f t="shared" si="0"/>
        <v>161063</v>
      </c>
    </row>
    <row r="48" spans="1:6" ht="90" x14ac:dyDescent="0.2">
      <c r="A48" s="35" t="s">
        <v>89</v>
      </c>
      <c r="B48" s="26" t="s">
        <v>31</v>
      </c>
      <c r="C48" s="27" t="s">
        <v>90</v>
      </c>
      <c r="D48" s="28">
        <v>3884827.87</v>
      </c>
      <c r="E48" s="28" t="s">
        <v>40</v>
      </c>
      <c r="F48" s="29">
        <f t="shared" si="0"/>
        <v>3884827.87</v>
      </c>
    </row>
    <row r="49" spans="1:6" ht="78.75" x14ac:dyDescent="0.2">
      <c r="A49" s="35" t="s">
        <v>91</v>
      </c>
      <c r="B49" s="26" t="s">
        <v>31</v>
      </c>
      <c r="C49" s="27" t="s">
        <v>92</v>
      </c>
      <c r="D49" s="28">
        <v>3069666.83</v>
      </c>
      <c r="E49" s="28" t="s">
        <v>40</v>
      </c>
      <c r="F49" s="29">
        <f t="shared" si="0"/>
        <v>3069666.83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5555555.5599999996</v>
      </c>
      <c r="E50" s="28" t="s">
        <v>40</v>
      </c>
      <c r="F50" s="29">
        <f t="shared" si="0"/>
        <v>5555555.5599999996</v>
      </c>
    </row>
    <row r="51" spans="1:6" ht="56.25" x14ac:dyDescent="0.2">
      <c r="A51" s="36" t="s">
        <v>95</v>
      </c>
      <c r="B51" s="37" t="s">
        <v>31</v>
      </c>
      <c r="C51" s="38" t="s">
        <v>96</v>
      </c>
      <c r="D51" s="39">
        <v>55555.56</v>
      </c>
      <c r="E51" s="39" t="s">
        <v>40</v>
      </c>
      <c r="F51" s="40">
        <f t="shared" si="0"/>
        <v>55555.56</v>
      </c>
    </row>
    <row r="52" spans="1:6" ht="45" x14ac:dyDescent="0.2">
      <c r="A52" s="36" t="s">
        <v>97</v>
      </c>
      <c r="B52" s="37" t="s">
        <v>31</v>
      </c>
      <c r="C52" s="38" t="s">
        <v>98</v>
      </c>
      <c r="D52" s="39">
        <v>5500000</v>
      </c>
      <c r="E52" s="39" t="s">
        <v>40</v>
      </c>
      <c r="F52" s="40">
        <f t="shared" si="0"/>
        <v>5500000</v>
      </c>
    </row>
    <row r="53" spans="1:6" x14ac:dyDescent="0.2">
      <c r="A53" s="25" t="s">
        <v>99</v>
      </c>
      <c r="B53" s="26" t="s">
        <v>31</v>
      </c>
      <c r="C53" s="27" t="s">
        <v>100</v>
      </c>
      <c r="D53" s="28">
        <v>11244900</v>
      </c>
      <c r="E53" s="28">
        <v>2223853.7400000002</v>
      </c>
      <c r="F53" s="29">
        <f t="shared" si="0"/>
        <v>9021046.2599999998</v>
      </c>
    </row>
    <row r="54" spans="1:6" ht="135" x14ac:dyDescent="0.2">
      <c r="A54" s="41" t="s">
        <v>101</v>
      </c>
      <c r="B54" s="37" t="s">
        <v>31</v>
      </c>
      <c r="C54" s="38" t="s">
        <v>102</v>
      </c>
      <c r="D54" s="39">
        <v>9021000</v>
      </c>
      <c r="E54" s="39" t="s">
        <v>40</v>
      </c>
      <c r="F54" s="40">
        <f t="shared" si="0"/>
        <v>9021000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2223900</v>
      </c>
      <c r="E55" s="39">
        <v>2223853.7400000002</v>
      </c>
      <c r="F55" s="40">
        <f t="shared" si="0"/>
        <v>46.259999999776483</v>
      </c>
    </row>
    <row r="56" spans="1:6" ht="33.75" x14ac:dyDescent="0.2">
      <c r="A56" s="25" t="s">
        <v>105</v>
      </c>
      <c r="B56" s="26" t="s">
        <v>31</v>
      </c>
      <c r="C56" s="27" t="s">
        <v>106</v>
      </c>
      <c r="D56" s="28">
        <v>40000</v>
      </c>
      <c r="E56" s="28" t="s">
        <v>40</v>
      </c>
      <c r="F56" s="29">
        <f t="shared" si="0"/>
        <v>40000</v>
      </c>
    </row>
    <row r="57" spans="1:6" ht="90" x14ac:dyDescent="0.2">
      <c r="A57" s="41" t="s">
        <v>107</v>
      </c>
      <c r="B57" s="37" t="s">
        <v>31</v>
      </c>
      <c r="C57" s="38" t="s">
        <v>108</v>
      </c>
      <c r="D57" s="39">
        <v>40000</v>
      </c>
      <c r="E57" s="39" t="s">
        <v>40</v>
      </c>
      <c r="F57" s="40">
        <f t="shared" si="0"/>
        <v>40000</v>
      </c>
    </row>
    <row r="58" spans="1:6" ht="45" x14ac:dyDescent="0.2">
      <c r="A58" s="25" t="s">
        <v>109</v>
      </c>
      <c r="B58" s="26" t="s">
        <v>31</v>
      </c>
      <c r="C58" s="27" t="s">
        <v>110</v>
      </c>
      <c r="D58" s="28">
        <v>559000</v>
      </c>
      <c r="E58" s="28">
        <v>73600</v>
      </c>
      <c r="F58" s="29">
        <f t="shared" si="0"/>
        <v>485400</v>
      </c>
    </row>
    <row r="59" spans="1:6" ht="22.5" x14ac:dyDescent="0.2">
      <c r="A59" s="25" t="s">
        <v>111</v>
      </c>
      <c r="B59" s="26" t="s">
        <v>31</v>
      </c>
      <c r="C59" s="27" t="s">
        <v>112</v>
      </c>
      <c r="D59" s="28">
        <v>230378.86</v>
      </c>
      <c r="E59" s="28" t="s">
        <v>40</v>
      </c>
      <c r="F59" s="29">
        <f t="shared" si="0"/>
        <v>230378.86</v>
      </c>
    </row>
    <row r="60" spans="1:6" ht="33.75" x14ac:dyDescent="0.2">
      <c r="A60" s="36" t="s">
        <v>113</v>
      </c>
      <c r="B60" s="37" t="s">
        <v>31</v>
      </c>
      <c r="C60" s="38" t="s">
        <v>114</v>
      </c>
      <c r="D60" s="39">
        <v>230378.86</v>
      </c>
      <c r="E60" s="39" t="s">
        <v>40</v>
      </c>
      <c r="F60" s="40">
        <f t="shared" si="0"/>
        <v>230378.86</v>
      </c>
    </row>
    <row r="61" spans="1:6" ht="22.5" x14ac:dyDescent="0.2">
      <c r="A61" s="25" t="s">
        <v>115</v>
      </c>
      <c r="B61" s="26" t="s">
        <v>31</v>
      </c>
      <c r="C61" s="27" t="s">
        <v>116</v>
      </c>
      <c r="D61" s="28">
        <v>6946612.8099999996</v>
      </c>
      <c r="E61" s="28" t="s">
        <v>40</v>
      </c>
      <c r="F61" s="29">
        <f t="shared" si="0"/>
        <v>6946612.8099999996</v>
      </c>
    </row>
    <row r="62" spans="1:6" ht="12.75" customHeight="1" x14ac:dyDescent="0.2">
      <c r="A62" s="42"/>
      <c r="B62" s="43"/>
      <c r="C62" s="43"/>
      <c r="D62" s="44"/>
      <c r="E62" s="44"/>
      <c r="F6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8"/>
  <sheetViews>
    <sheetView showGridLines="0" tabSelected="1" topLeftCell="A61" workbookViewId="0">
      <selection activeCell="C21" sqref="C21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117</v>
      </c>
      <c r="B2" s="91"/>
      <c r="C2" s="91"/>
      <c r="D2" s="91"/>
      <c r="E2" s="1"/>
      <c r="F2" s="14" t="s">
        <v>118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119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120</v>
      </c>
      <c r="B13" s="54" t="s">
        <v>121</v>
      </c>
      <c r="C13" s="55" t="s">
        <v>122</v>
      </c>
      <c r="D13" s="56">
        <v>54705848.93</v>
      </c>
      <c r="E13" s="57">
        <v>6520722.46</v>
      </c>
      <c r="F13" s="58">
        <f>IF(OR(D13="-",IF(E13="-",0,E13)&gt;=IF(D13="-",0,D13)),"-",IF(D13="-",0,D13)-IF(E13="-",0,E13))</f>
        <v>48185126.469999999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123</v>
      </c>
      <c r="B15" s="54" t="s">
        <v>121</v>
      </c>
      <c r="C15" s="55" t="s">
        <v>124</v>
      </c>
      <c r="D15" s="56">
        <v>2243679</v>
      </c>
      <c r="E15" s="57">
        <v>326710.86</v>
      </c>
      <c r="F15" s="58">
        <f t="shared" ref="F15:F46" si="0">IF(OR(D15="-",IF(E15="-",0,E15)&gt;=IF(D15="-",0,D15)),"-",IF(D15="-",0,D15)-IF(E15="-",0,E15))</f>
        <v>1916968.1400000001</v>
      </c>
    </row>
    <row r="16" spans="1:6" ht="22.5" x14ac:dyDescent="0.2">
      <c r="A16" s="53" t="s">
        <v>123</v>
      </c>
      <c r="B16" s="54" t="s">
        <v>121</v>
      </c>
      <c r="C16" s="55" t="s">
        <v>125</v>
      </c>
      <c r="D16" s="56">
        <v>666070</v>
      </c>
      <c r="E16" s="57">
        <v>195496.45</v>
      </c>
      <c r="F16" s="58">
        <f t="shared" si="0"/>
        <v>470573.55</v>
      </c>
    </row>
    <row r="17" spans="1:6" ht="22.5" x14ac:dyDescent="0.2">
      <c r="A17" s="53" t="s">
        <v>123</v>
      </c>
      <c r="B17" s="54" t="s">
        <v>121</v>
      </c>
      <c r="C17" s="55" t="s">
        <v>126</v>
      </c>
      <c r="D17" s="56">
        <v>872705</v>
      </c>
      <c r="E17" s="57">
        <v>120999.79</v>
      </c>
      <c r="F17" s="58">
        <f t="shared" si="0"/>
        <v>751705.21</v>
      </c>
    </row>
    <row r="18" spans="1:6" ht="22.5" x14ac:dyDescent="0.2">
      <c r="A18" s="53" t="s">
        <v>127</v>
      </c>
      <c r="B18" s="54" t="s">
        <v>121</v>
      </c>
      <c r="C18" s="55" t="s">
        <v>128</v>
      </c>
      <c r="D18" s="56">
        <v>2153868.56</v>
      </c>
      <c r="E18" s="57">
        <v>319637.84000000003</v>
      </c>
      <c r="F18" s="58">
        <f t="shared" si="0"/>
        <v>1834230.72</v>
      </c>
    </row>
    <row r="19" spans="1:6" ht="22.5" x14ac:dyDescent="0.2">
      <c r="A19" s="53" t="s">
        <v>127</v>
      </c>
      <c r="B19" s="54" t="s">
        <v>121</v>
      </c>
      <c r="C19" s="55" t="s">
        <v>129</v>
      </c>
      <c r="D19" s="56">
        <v>421339</v>
      </c>
      <c r="E19" s="57">
        <v>59719.34</v>
      </c>
      <c r="F19" s="58">
        <f t="shared" si="0"/>
        <v>361619.66000000003</v>
      </c>
    </row>
    <row r="20" spans="1:6" ht="22.5" x14ac:dyDescent="0.2">
      <c r="A20" s="53" t="s">
        <v>127</v>
      </c>
      <c r="B20" s="54" t="s">
        <v>121</v>
      </c>
      <c r="C20" s="55" t="s">
        <v>130</v>
      </c>
      <c r="D20" s="56">
        <v>38700</v>
      </c>
      <c r="E20" s="57" t="s">
        <v>40</v>
      </c>
      <c r="F20" s="58">
        <f t="shared" si="0"/>
        <v>38700</v>
      </c>
    </row>
    <row r="21" spans="1:6" ht="22.5" x14ac:dyDescent="0.2">
      <c r="A21" s="53" t="s">
        <v>127</v>
      </c>
      <c r="B21" s="54" t="s">
        <v>121</v>
      </c>
      <c r="C21" s="55" t="s">
        <v>131</v>
      </c>
      <c r="D21" s="56">
        <v>15000</v>
      </c>
      <c r="E21" s="57" t="s">
        <v>40</v>
      </c>
      <c r="F21" s="58">
        <f t="shared" si="0"/>
        <v>15000</v>
      </c>
    </row>
    <row r="22" spans="1:6" ht="33.75" x14ac:dyDescent="0.2">
      <c r="A22" s="53" t="s">
        <v>132</v>
      </c>
      <c r="B22" s="54" t="s">
        <v>121</v>
      </c>
      <c r="C22" s="55" t="s">
        <v>133</v>
      </c>
      <c r="D22" s="56">
        <v>11206.85</v>
      </c>
      <c r="E22" s="57">
        <v>11206.85</v>
      </c>
      <c r="F22" s="58" t="str">
        <f t="shared" si="0"/>
        <v>-</v>
      </c>
    </row>
    <row r="23" spans="1:6" ht="33.75" x14ac:dyDescent="0.2">
      <c r="A23" s="53" t="s">
        <v>132</v>
      </c>
      <c r="B23" s="54" t="s">
        <v>121</v>
      </c>
      <c r="C23" s="55" t="s">
        <v>134</v>
      </c>
      <c r="D23" s="56">
        <v>40087.33</v>
      </c>
      <c r="E23" s="57">
        <v>40087.33</v>
      </c>
      <c r="F23" s="58" t="str">
        <f t="shared" si="0"/>
        <v>-</v>
      </c>
    </row>
    <row r="24" spans="1:6" ht="33.75" x14ac:dyDescent="0.2">
      <c r="A24" s="53" t="s">
        <v>135</v>
      </c>
      <c r="B24" s="54" t="s">
        <v>121</v>
      </c>
      <c r="C24" s="55" t="s">
        <v>136</v>
      </c>
      <c r="D24" s="56">
        <v>743334</v>
      </c>
      <c r="E24" s="57">
        <v>141666.57999999999</v>
      </c>
      <c r="F24" s="58">
        <f t="shared" si="0"/>
        <v>601667.42000000004</v>
      </c>
    </row>
    <row r="25" spans="1:6" ht="33.75" x14ac:dyDescent="0.2">
      <c r="A25" s="53" t="s">
        <v>135</v>
      </c>
      <c r="B25" s="54" t="s">
        <v>121</v>
      </c>
      <c r="C25" s="55" t="s">
        <v>137</v>
      </c>
      <c r="D25" s="56">
        <v>259495</v>
      </c>
      <c r="E25" s="57" t="s">
        <v>40</v>
      </c>
      <c r="F25" s="58">
        <f t="shared" si="0"/>
        <v>259495</v>
      </c>
    </row>
    <row r="26" spans="1:6" ht="33.75" x14ac:dyDescent="0.2">
      <c r="A26" s="53" t="s">
        <v>135</v>
      </c>
      <c r="B26" s="54" t="s">
        <v>121</v>
      </c>
      <c r="C26" s="55" t="s">
        <v>138</v>
      </c>
      <c r="D26" s="56">
        <v>301647</v>
      </c>
      <c r="E26" s="57">
        <v>15491.11</v>
      </c>
      <c r="F26" s="58">
        <f t="shared" si="0"/>
        <v>286155.89</v>
      </c>
    </row>
    <row r="27" spans="1:6" ht="33.75" x14ac:dyDescent="0.2">
      <c r="A27" s="53" t="s">
        <v>139</v>
      </c>
      <c r="B27" s="54" t="s">
        <v>121</v>
      </c>
      <c r="C27" s="55" t="s">
        <v>140</v>
      </c>
      <c r="D27" s="56">
        <v>100000</v>
      </c>
      <c r="E27" s="57" t="s">
        <v>40</v>
      </c>
      <c r="F27" s="58">
        <f t="shared" si="0"/>
        <v>100000</v>
      </c>
    </row>
    <row r="28" spans="1:6" ht="22.5" x14ac:dyDescent="0.2">
      <c r="A28" s="53" t="s">
        <v>141</v>
      </c>
      <c r="B28" s="54" t="s">
        <v>121</v>
      </c>
      <c r="C28" s="55" t="s">
        <v>142</v>
      </c>
      <c r="D28" s="56">
        <v>296311</v>
      </c>
      <c r="E28" s="57">
        <v>17638</v>
      </c>
      <c r="F28" s="58">
        <f t="shared" si="0"/>
        <v>278673</v>
      </c>
    </row>
    <row r="29" spans="1:6" ht="33.75" x14ac:dyDescent="0.2">
      <c r="A29" s="53" t="s">
        <v>143</v>
      </c>
      <c r="B29" s="54" t="s">
        <v>121</v>
      </c>
      <c r="C29" s="55" t="s">
        <v>144</v>
      </c>
      <c r="D29" s="56">
        <v>347640</v>
      </c>
      <c r="E29" s="57">
        <v>15403.56</v>
      </c>
      <c r="F29" s="58">
        <f t="shared" si="0"/>
        <v>332236.44</v>
      </c>
    </row>
    <row r="30" spans="1:6" x14ac:dyDescent="0.2">
      <c r="A30" s="53" t="s">
        <v>145</v>
      </c>
      <c r="B30" s="54" t="s">
        <v>121</v>
      </c>
      <c r="C30" s="55" t="s">
        <v>146</v>
      </c>
      <c r="D30" s="56">
        <v>5000</v>
      </c>
      <c r="E30" s="57">
        <v>5000</v>
      </c>
      <c r="F30" s="58" t="str">
        <f t="shared" si="0"/>
        <v>-</v>
      </c>
    </row>
    <row r="31" spans="1:6" ht="22.5" x14ac:dyDescent="0.2">
      <c r="A31" s="53" t="s">
        <v>147</v>
      </c>
      <c r="B31" s="54" t="s">
        <v>121</v>
      </c>
      <c r="C31" s="55" t="s">
        <v>148</v>
      </c>
      <c r="D31" s="56">
        <v>5000</v>
      </c>
      <c r="E31" s="57" t="s">
        <v>40</v>
      </c>
      <c r="F31" s="58">
        <f t="shared" si="0"/>
        <v>5000</v>
      </c>
    </row>
    <row r="32" spans="1:6" ht="33.75" x14ac:dyDescent="0.2">
      <c r="A32" s="53" t="s">
        <v>149</v>
      </c>
      <c r="B32" s="54" t="s">
        <v>121</v>
      </c>
      <c r="C32" s="55" t="s">
        <v>150</v>
      </c>
      <c r="D32" s="56">
        <v>10000</v>
      </c>
      <c r="E32" s="57" t="s">
        <v>40</v>
      </c>
      <c r="F32" s="58">
        <f t="shared" si="0"/>
        <v>10000</v>
      </c>
    </row>
    <row r="33" spans="1:6" x14ac:dyDescent="0.2">
      <c r="A33" s="53" t="s">
        <v>151</v>
      </c>
      <c r="B33" s="54" t="s">
        <v>121</v>
      </c>
      <c r="C33" s="55" t="s">
        <v>152</v>
      </c>
      <c r="D33" s="56">
        <v>27000</v>
      </c>
      <c r="E33" s="57" t="s">
        <v>40</v>
      </c>
      <c r="F33" s="58">
        <f t="shared" si="0"/>
        <v>27000</v>
      </c>
    </row>
    <row r="34" spans="1:6" ht="33.75" x14ac:dyDescent="0.2">
      <c r="A34" s="53" t="s">
        <v>153</v>
      </c>
      <c r="B34" s="54" t="s">
        <v>121</v>
      </c>
      <c r="C34" s="55" t="s">
        <v>154</v>
      </c>
      <c r="D34" s="56">
        <v>379302</v>
      </c>
      <c r="E34" s="57">
        <v>42330.82</v>
      </c>
      <c r="F34" s="58">
        <f t="shared" si="0"/>
        <v>336971.18</v>
      </c>
    </row>
    <row r="35" spans="1:6" ht="33.75" x14ac:dyDescent="0.2">
      <c r="A35" s="53" t="s">
        <v>153</v>
      </c>
      <c r="B35" s="54" t="s">
        <v>121</v>
      </c>
      <c r="C35" s="55" t="s">
        <v>155</v>
      </c>
      <c r="D35" s="56">
        <v>113342</v>
      </c>
      <c r="E35" s="57">
        <v>12057.82</v>
      </c>
      <c r="F35" s="58">
        <f t="shared" si="0"/>
        <v>101284.18</v>
      </c>
    </row>
    <row r="36" spans="1:6" ht="33.75" x14ac:dyDescent="0.2">
      <c r="A36" s="53" t="s">
        <v>153</v>
      </c>
      <c r="B36" s="54" t="s">
        <v>121</v>
      </c>
      <c r="C36" s="55" t="s">
        <v>156</v>
      </c>
      <c r="D36" s="56">
        <v>66356</v>
      </c>
      <c r="E36" s="57" t="s">
        <v>40</v>
      </c>
      <c r="F36" s="58">
        <f t="shared" si="0"/>
        <v>66356</v>
      </c>
    </row>
    <row r="37" spans="1:6" ht="22.5" x14ac:dyDescent="0.2">
      <c r="A37" s="53" t="s">
        <v>157</v>
      </c>
      <c r="B37" s="54" t="s">
        <v>121</v>
      </c>
      <c r="C37" s="55" t="s">
        <v>158</v>
      </c>
      <c r="D37" s="56">
        <v>10000</v>
      </c>
      <c r="E37" s="57" t="s">
        <v>40</v>
      </c>
      <c r="F37" s="58">
        <f t="shared" si="0"/>
        <v>10000</v>
      </c>
    </row>
    <row r="38" spans="1:6" x14ac:dyDescent="0.2">
      <c r="A38" s="53" t="s">
        <v>159</v>
      </c>
      <c r="B38" s="54" t="s">
        <v>121</v>
      </c>
      <c r="C38" s="55" t="s">
        <v>160</v>
      </c>
      <c r="D38" s="56">
        <v>5000</v>
      </c>
      <c r="E38" s="57" t="s">
        <v>40</v>
      </c>
      <c r="F38" s="58">
        <f t="shared" si="0"/>
        <v>5000</v>
      </c>
    </row>
    <row r="39" spans="1:6" ht="22.5" x14ac:dyDescent="0.2">
      <c r="A39" s="53" t="s">
        <v>161</v>
      </c>
      <c r="B39" s="54" t="s">
        <v>121</v>
      </c>
      <c r="C39" s="55" t="s">
        <v>162</v>
      </c>
      <c r="D39" s="56">
        <v>3748812</v>
      </c>
      <c r="E39" s="57">
        <v>1712334.59</v>
      </c>
      <c r="F39" s="58">
        <f t="shared" si="0"/>
        <v>2036477.41</v>
      </c>
    </row>
    <row r="40" spans="1:6" ht="45" x14ac:dyDescent="0.2">
      <c r="A40" s="53" t="s">
        <v>163</v>
      </c>
      <c r="B40" s="54" t="s">
        <v>121</v>
      </c>
      <c r="C40" s="55" t="s">
        <v>164</v>
      </c>
      <c r="D40" s="56">
        <v>300000</v>
      </c>
      <c r="E40" s="57">
        <v>84700</v>
      </c>
      <c r="F40" s="58">
        <f t="shared" si="0"/>
        <v>215300</v>
      </c>
    </row>
    <row r="41" spans="1:6" ht="22.5" x14ac:dyDescent="0.2">
      <c r="A41" s="53" t="s">
        <v>165</v>
      </c>
      <c r="B41" s="54" t="s">
        <v>121</v>
      </c>
      <c r="C41" s="55" t="s">
        <v>166</v>
      </c>
      <c r="D41" s="56">
        <v>6556012.8099999996</v>
      </c>
      <c r="E41" s="57" t="s">
        <v>40</v>
      </c>
      <c r="F41" s="58">
        <f t="shared" si="0"/>
        <v>6556012.8099999996</v>
      </c>
    </row>
    <row r="42" spans="1:6" ht="22.5" x14ac:dyDescent="0.2">
      <c r="A42" s="53" t="s">
        <v>167</v>
      </c>
      <c r="B42" s="54" t="s">
        <v>121</v>
      </c>
      <c r="C42" s="55" t="s">
        <v>168</v>
      </c>
      <c r="D42" s="56">
        <v>620000</v>
      </c>
      <c r="E42" s="57" t="s">
        <v>40</v>
      </c>
      <c r="F42" s="58">
        <f t="shared" si="0"/>
        <v>620000</v>
      </c>
    </row>
    <row r="43" spans="1:6" ht="33.75" x14ac:dyDescent="0.2">
      <c r="A43" s="53" t="s">
        <v>169</v>
      </c>
      <c r="B43" s="54" t="s">
        <v>121</v>
      </c>
      <c r="C43" s="55" t="s">
        <v>170</v>
      </c>
      <c r="D43" s="56">
        <v>2340999</v>
      </c>
      <c r="E43" s="57">
        <v>2340898.6800000002</v>
      </c>
      <c r="F43" s="58">
        <f t="shared" si="0"/>
        <v>100.31999999983236</v>
      </c>
    </row>
    <row r="44" spans="1:6" ht="135" x14ac:dyDescent="0.2">
      <c r="A44" s="65" t="s">
        <v>171</v>
      </c>
      <c r="B44" s="54" t="s">
        <v>121</v>
      </c>
      <c r="C44" s="55" t="s">
        <v>172</v>
      </c>
      <c r="D44" s="56">
        <v>9300000</v>
      </c>
      <c r="E44" s="57" t="s">
        <v>40</v>
      </c>
      <c r="F44" s="58">
        <f t="shared" si="0"/>
        <v>9300000</v>
      </c>
    </row>
    <row r="45" spans="1:6" ht="33.75" x14ac:dyDescent="0.2">
      <c r="A45" s="53" t="s">
        <v>173</v>
      </c>
      <c r="B45" s="54" t="s">
        <v>121</v>
      </c>
      <c r="C45" s="55" t="s">
        <v>174</v>
      </c>
      <c r="D45" s="56">
        <v>5000</v>
      </c>
      <c r="E45" s="57" t="s">
        <v>40</v>
      </c>
      <c r="F45" s="58">
        <f t="shared" si="0"/>
        <v>5000</v>
      </c>
    </row>
    <row r="46" spans="1:6" ht="22.5" x14ac:dyDescent="0.2">
      <c r="A46" s="53" t="s">
        <v>175</v>
      </c>
      <c r="B46" s="54" t="s">
        <v>121</v>
      </c>
      <c r="C46" s="55" t="s">
        <v>176</v>
      </c>
      <c r="D46" s="56">
        <v>30000</v>
      </c>
      <c r="E46" s="57" t="s">
        <v>40</v>
      </c>
      <c r="F46" s="58">
        <f t="shared" si="0"/>
        <v>30000</v>
      </c>
    </row>
    <row r="47" spans="1:6" ht="45" x14ac:dyDescent="0.2">
      <c r="A47" s="53" t="s">
        <v>177</v>
      </c>
      <c r="B47" s="54" t="s">
        <v>121</v>
      </c>
      <c r="C47" s="55" t="s">
        <v>178</v>
      </c>
      <c r="D47" s="56">
        <v>30000</v>
      </c>
      <c r="E47" s="57" t="s">
        <v>40</v>
      </c>
      <c r="F47" s="58">
        <f t="shared" ref="F47:F78" si="1">IF(OR(D47="-",IF(E47="-",0,E47)&gt;=IF(D47="-",0,D47)),"-",IF(D47="-",0,D47)-IF(E47="-",0,E47))</f>
        <v>30000</v>
      </c>
    </row>
    <row r="48" spans="1:6" ht="78.75" x14ac:dyDescent="0.2">
      <c r="A48" s="65" t="s">
        <v>179</v>
      </c>
      <c r="B48" s="54" t="s">
        <v>121</v>
      </c>
      <c r="C48" s="55" t="s">
        <v>180</v>
      </c>
      <c r="D48" s="56">
        <v>3884827.87</v>
      </c>
      <c r="E48" s="57" t="s">
        <v>40</v>
      </c>
      <c r="F48" s="58">
        <f t="shared" si="1"/>
        <v>3884827.87</v>
      </c>
    </row>
    <row r="49" spans="1:6" ht="67.5" x14ac:dyDescent="0.2">
      <c r="A49" s="53" t="s">
        <v>181</v>
      </c>
      <c r="B49" s="54" t="s">
        <v>121</v>
      </c>
      <c r="C49" s="55" t="s">
        <v>182</v>
      </c>
      <c r="D49" s="56">
        <v>3069666.83</v>
      </c>
      <c r="E49" s="57" t="s">
        <v>40</v>
      </c>
      <c r="F49" s="58">
        <f t="shared" si="1"/>
        <v>3069666.83</v>
      </c>
    </row>
    <row r="50" spans="1:6" ht="56.25" x14ac:dyDescent="0.2">
      <c r="A50" s="53" t="s">
        <v>183</v>
      </c>
      <c r="B50" s="54" t="s">
        <v>121</v>
      </c>
      <c r="C50" s="55" t="s">
        <v>184</v>
      </c>
      <c r="D50" s="56">
        <v>58300</v>
      </c>
      <c r="E50" s="57" t="s">
        <v>40</v>
      </c>
      <c r="F50" s="58">
        <f t="shared" si="1"/>
        <v>58300</v>
      </c>
    </row>
    <row r="51" spans="1:6" x14ac:dyDescent="0.2">
      <c r="A51" s="53" t="s">
        <v>185</v>
      </c>
      <c r="B51" s="54" t="s">
        <v>121</v>
      </c>
      <c r="C51" s="55" t="s">
        <v>186</v>
      </c>
      <c r="D51" s="56">
        <v>3000</v>
      </c>
      <c r="E51" s="57" t="s">
        <v>40</v>
      </c>
      <c r="F51" s="58">
        <f t="shared" si="1"/>
        <v>3000</v>
      </c>
    </row>
    <row r="52" spans="1:6" ht="56.25" x14ac:dyDescent="0.2">
      <c r="A52" s="53" t="s">
        <v>187</v>
      </c>
      <c r="B52" s="54" t="s">
        <v>121</v>
      </c>
      <c r="C52" s="55" t="s">
        <v>188</v>
      </c>
      <c r="D52" s="56">
        <v>40000</v>
      </c>
      <c r="E52" s="57">
        <v>3587.3</v>
      </c>
      <c r="F52" s="58">
        <f t="shared" si="1"/>
        <v>36412.699999999997</v>
      </c>
    </row>
    <row r="53" spans="1:6" ht="22.5" x14ac:dyDescent="0.2">
      <c r="A53" s="53" t="s">
        <v>189</v>
      </c>
      <c r="B53" s="54" t="s">
        <v>121</v>
      </c>
      <c r="C53" s="55" t="s">
        <v>190</v>
      </c>
      <c r="D53" s="56">
        <v>949225.83</v>
      </c>
      <c r="E53" s="57" t="s">
        <v>40</v>
      </c>
      <c r="F53" s="58">
        <f t="shared" si="1"/>
        <v>949225.83</v>
      </c>
    </row>
    <row r="54" spans="1:6" ht="22.5" x14ac:dyDescent="0.2">
      <c r="A54" s="53" t="s">
        <v>191</v>
      </c>
      <c r="B54" s="54" t="s">
        <v>121</v>
      </c>
      <c r="C54" s="55" t="s">
        <v>192</v>
      </c>
      <c r="D54" s="56">
        <v>1000000</v>
      </c>
      <c r="E54" s="57">
        <v>300000</v>
      </c>
      <c r="F54" s="58">
        <f t="shared" si="1"/>
        <v>700000</v>
      </c>
    </row>
    <row r="55" spans="1:6" x14ac:dyDescent="0.2">
      <c r="A55" s="53" t="s">
        <v>193</v>
      </c>
      <c r="B55" s="54" t="s">
        <v>121</v>
      </c>
      <c r="C55" s="55" t="s">
        <v>194</v>
      </c>
      <c r="D55" s="56">
        <v>112312</v>
      </c>
      <c r="E55" s="57" t="s">
        <v>40</v>
      </c>
      <c r="F55" s="58">
        <f t="shared" si="1"/>
        <v>112312</v>
      </c>
    </row>
    <row r="56" spans="1:6" x14ac:dyDescent="0.2">
      <c r="A56" s="53" t="s">
        <v>193</v>
      </c>
      <c r="B56" s="54" t="s">
        <v>121</v>
      </c>
      <c r="C56" s="55" t="s">
        <v>195</v>
      </c>
      <c r="D56" s="56">
        <v>2695469</v>
      </c>
      <c r="E56" s="57">
        <v>408869.01</v>
      </c>
      <c r="F56" s="58">
        <f t="shared" si="1"/>
        <v>2286599.9900000002</v>
      </c>
    </row>
    <row r="57" spans="1:6" ht="22.5" x14ac:dyDescent="0.2">
      <c r="A57" s="53" t="s">
        <v>196</v>
      </c>
      <c r="B57" s="54" t="s">
        <v>121</v>
      </c>
      <c r="C57" s="55" t="s">
        <v>197</v>
      </c>
      <c r="D57" s="56">
        <v>68423.69</v>
      </c>
      <c r="E57" s="57">
        <v>68423.69</v>
      </c>
      <c r="F57" s="58" t="str">
        <f t="shared" si="1"/>
        <v>-</v>
      </c>
    </row>
    <row r="58" spans="1:6" ht="22.5" x14ac:dyDescent="0.2">
      <c r="A58" s="53" t="s">
        <v>198</v>
      </c>
      <c r="B58" s="54" t="s">
        <v>121</v>
      </c>
      <c r="C58" s="55" t="s">
        <v>199</v>
      </c>
      <c r="D58" s="56">
        <v>2300613</v>
      </c>
      <c r="E58" s="57">
        <v>8128.49</v>
      </c>
      <c r="F58" s="58">
        <f t="shared" si="1"/>
        <v>2292484.5099999998</v>
      </c>
    </row>
    <row r="59" spans="1:6" ht="22.5" x14ac:dyDescent="0.2">
      <c r="A59" s="53" t="s">
        <v>198</v>
      </c>
      <c r="B59" s="54" t="s">
        <v>121</v>
      </c>
      <c r="C59" s="55" t="s">
        <v>200</v>
      </c>
      <c r="D59" s="56">
        <v>100000</v>
      </c>
      <c r="E59" s="57" t="s">
        <v>40</v>
      </c>
      <c r="F59" s="58">
        <f t="shared" si="1"/>
        <v>100000</v>
      </c>
    </row>
    <row r="60" spans="1:6" ht="33.75" x14ac:dyDescent="0.2">
      <c r="A60" s="53" t="s">
        <v>201</v>
      </c>
      <c r="B60" s="54" t="s">
        <v>121</v>
      </c>
      <c r="C60" s="55" t="s">
        <v>202</v>
      </c>
      <c r="D60" s="56">
        <v>1000000</v>
      </c>
      <c r="E60" s="57">
        <v>248000</v>
      </c>
      <c r="F60" s="58">
        <f t="shared" si="1"/>
        <v>752000</v>
      </c>
    </row>
    <row r="61" spans="1:6" x14ac:dyDescent="0.2">
      <c r="A61" s="53" t="s">
        <v>203</v>
      </c>
      <c r="B61" s="54" t="s">
        <v>121</v>
      </c>
      <c r="C61" s="55" t="s">
        <v>204</v>
      </c>
      <c r="D61" s="56">
        <v>200000</v>
      </c>
      <c r="E61" s="57" t="s">
        <v>40</v>
      </c>
      <c r="F61" s="58">
        <f t="shared" si="1"/>
        <v>200000</v>
      </c>
    </row>
    <row r="62" spans="1:6" ht="33.75" x14ac:dyDescent="0.2">
      <c r="A62" s="53" t="s">
        <v>201</v>
      </c>
      <c r="B62" s="54" t="s">
        <v>121</v>
      </c>
      <c r="C62" s="55" t="s">
        <v>205</v>
      </c>
      <c r="D62" s="56">
        <v>300000</v>
      </c>
      <c r="E62" s="57" t="s">
        <v>40</v>
      </c>
      <c r="F62" s="58">
        <f t="shared" si="1"/>
        <v>300000</v>
      </c>
    </row>
    <row r="63" spans="1:6" ht="22.5" x14ac:dyDescent="0.2">
      <c r="A63" s="53" t="s">
        <v>206</v>
      </c>
      <c r="B63" s="54" t="s">
        <v>121</v>
      </c>
      <c r="C63" s="55" t="s">
        <v>207</v>
      </c>
      <c r="D63" s="56">
        <v>6030109.2999999998</v>
      </c>
      <c r="E63" s="57" t="s">
        <v>40</v>
      </c>
      <c r="F63" s="58">
        <f t="shared" si="1"/>
        <v>6030109.2999999998</v>
      </c>
    </row>
    <row r="64" spans="1:6" ht="78.75" x14ac:dyDescent="0.2">
      <c r="A64" s="65" t="s">
        <v>208</v>
      </c>
      <c r="B64" s="54" t="s">
        <v>121</v>
      </c>
      <c r="C64" s="55" t="s">
        <v>209</v>
      </c>
      <c r="D64" s="56">
        <v>40000</v>
      </c>
      <c r="E64" s="57" t="s">
        <v>40</v>
      </c>
      <c r="F64" s="58">
        <f t="shared" si="1"/>
        <v>40000</v>
      </c>
    </row>
    <row r="65" spans="1:6" ht="22.5" x14ac:dyDescent="0.2">
      <c r="A65" s="53" t="s">
        <v>210</v>
      </c>
      <c r="B65" s="54" t="s">
        <v>121</v>
      </c>
      <c r="C65" s="55" t="s">
        <v>211</v>
      </c>
      <c r="D65" s="56">
        <v>230378.86</v>
      </c>
      <c r="E65" s="57" t="s">
        <v>40</v>
      </c>
      <c r="F65" s="58">
        <f t="shared" si="1"/>
        <v>230378.86</v>
      </c>
    </row>
    <row r="66" spans="1:6" x14ac:dyDescent="0.2">
      <c r="A66" s="53" t="s">
        <v>212</v>
      </c>
      <c r="B66" s="54" t="s">
        <v>121</v>
      </c>
      <c r="C66" s="55" t="s">
        <v>213</v>
      </c>
      <c r="D66" s="56">
        <v>270693</v>
      </c>
      <c r="E66" s="57">
        <v>22334.35</v>
      </c>
      <c r="F66" s="58">
        <f t="shared" si="1"/>
        <v>248358.65</v>
      </c>
    </row>
    <row r="67" spans="1:6" ht="90" x14ac:dyDescent="0.2">
      <c r="A67" s="65" t="s">
        <v>214</v>
      </c>
      <c r="B67" s="54" t="s">
        <v>121</v>
      </c>
      <c r="C67" s="55" t="s">
        <v>215</v>
      </c>
      <c r="D67" s="56">
        <v>873</v>
      </c>
      <c r="E67" s="57" t="s">
        <v>40</v>
      </c>
      <c r="F67" s="58">
        <f t="shared" si="1"/>
        <v>873</v>
      </c>
    </row>
    <row r="68" spans="1:6" ht="101.25" x14ac:dyDescent="0.2">
      <c r="A68" s="65" t="s">
        <v>216</v>
      </c>
      <c r="B68" s="54" t="s">
        <v>121</v>
      </c>
      <c r="C68" s="55" t="s">
        <v>217</v>
      </c>
      <c r="D68" s="56">
        <v>49821</v>
      </c>
      <c r="E68" s="57" t="s">
        <v>40</v>
      </c>
      <c r="F68" s="58">
        <f t="shared" si="1"/>
        <v>49821</v>
      </c>
    </row>
    <row r="69" spans="1:6" ht="78.75" x14ac:dyDescent="0.2">
      <c r="A69" s="65" t="s">
        <v>218</v>
      </c>
      <c r="B69" s="54" t="s">
        <v>121</v>
      </c>
      <c r="C69" s="55" t="s">
        <v>219</v>
      </c>
      <c r="D69" s="56">
        <v>120666</v>
      </c>
      <c r="E69" s="57" t="s">
        <v>40</v>
      </c>
      <c r="F69" s="58">
        <f t="shared" si="1"/>
        <v>120666</v>
      </c>
    </row>
    <row r="70" spans="1:6" ht="90" x14ac:dyDescent="0.2">
      <c r="A70" s="65" t="s">
        <v>220</v>
      </c>
      <c r="B70" s="54" t="s">
        <v>121</v>
      </c>
      <c r="C70" s="55" t="s">
        <v>221</v>
      </c>
      <c r="D70" s="56">
        <v>104976</v>
      </c>
      <c r="E70" s="57" t="s">
        <v>40</v>
      </c>
      <c r="F70" s="58">
        <f t="shared" si="1"/>
        <v>104976</v>
      </c>
    </row>
    <row r="71" spans="1:6" ht="180" x14ac:dyDescent="0.2">
      <c r="A71" s="65" t="s">
        <v>222</v>
      </c>
      <c r="B71" s="54" t="s">
        <v>121</v>
      </c>
      <c r="C71" s="55" t="s">
        <v>223</v>
      </c>
      <c r="D71" s="56">
        <v>624</v>
      </c>
      <c r="E71" s="57" t="s">
        <v>40</v>
      </c>
      <c r="F71" s="58">
        <f t="shared" si="1"/>
        <v>624</v>
      </c>
    </row>
    <row r="72" spans="1:6" ht="90" x14ac:dyDescent="0.2">
      <c r="A72" s="65" t="s">
        <v>224</v>
      </c>
      <c r="B72" s="54" t="s">
        <v>121</v>
      </c>
      <c r="C72" s="55" t="s">
        <v>225</v>
      </c>
      <c r="D72" s="56">
        <v>1920</v>
      </c>
      <c r="E72" s="57" t="s">
        <v>40</v>
      </c>
      <c r="F72" s="58">
        <f t="shared" si="1"/>
        <v>1920</v>
      </c>
    </row>
    <row r="73" spans="1:6" ht="90" x14ac:dyDescent="0.2">
      <c r="A73" s="65" t="s">
        <v>226</v>
      </c>
      <c r="B73" s="54" t="s">
        <v>121</v>
      </c>
      <c r="C73" s="55" t="s">
        <v>227</v>
      </c>
      <c r="D73" s="56">
        <v>624</v>
      </c>
      <c r="E73" s="57" t="s">
        <v>40</v>
      </c>
      <c r="F73" s="58">
        <f t="shared" si="1"/>
        <v>624</v>
      </c>
    </row>
    <row r="74" spans="1:6" ht="168.75" x14ac:dyDescent="0.2">
      <c r="A74" s="65" t="s">
        <v>228</v>
      </c>
      <c r="B74" s="54" t="s">
        <v>121</v>
      </c>
      <c r="C74" s="55" t="s">
        <v>229</v>
      </c>
      <c r="D74" s="56">
        <v>3886</v>
      </c>
      <c r="E74" s="57" t="s">
        <v>40</v>
      </c>
      <c r="F74" s="58">
        <f t="shared" si="1"/>
        <v>3886</v>
      </c>
    </row>
    <row r="75" spans="1:6" ht="123.75" x14ac:dyDescent="0.2">
      <c r="A75" s="65" t="s">
        <v>230</v>
      </c>
      <c r="B75" s="54" t="s">
        <v>121</v>
      </c>
      <c r="C75" s="55" t="s">
        <v>231</v>
      </c>
      <c r="D75" s="56">
        <v>2645</v>
      </c>
      <c r="E75" s="57" t="s">
        <v>40</v>
      </c>
      <c r="F75" s="58">
        <f t="shared" si="1"/>
        <v>2645</v>
      </c>
    </row>
    <row r="76" spans="1:6" ht="78.75" x14ac:dyDescent="0.2">
      <c r="A76" s="65" t="s">
        <v>232</v>
      </c>
      <c r="B76" s="54" t="s">
        <v>121</v>
      </c>
      <c r="C76" s="55" t="s">
        <v>233</v>
      </c>
      <c r="D76" s="56">
        <v>3888</v>
      </c>
      <c r="E76" s="57" t="s">
        <v>40</v>
      </c>
      <c r="F76" s="58">
        <f t="shared" si="1"/>
        <v>3888</v>
      </c>
    </row>
    <row r="77" spans="1:6" ht="9" customHeight="1" x14ac:dyDescent="0.2">
      <c r="A77" s="66"/>
      <c r="B77" s="67"/>
      <c r="C77" s="68"/>
      <c r="D77" s="69"/>
      <c r="E77" s="67"/>
      <c r="F77" s="67"/>
    </row>
    <row r="78" spans="1:6" ht="13.5" customHeight="1" x14ac:dyDescent="0.2">
      <c r="A78" s="70" t="s">
        <v>234</v>
      </c>
      <c r="B78" s="71" t="s">
        <v>235</v>
      </c>
      <c r="C78" s="72" t="s">
        <v>122</v>
      </c>
      <c r="D78" s="73">
        <v>-2997144</v>
      </c>
      <c r="E78" s="73">
        <v>-2646892.0499999998</v>
      </c>
      <c r="F78" s="74" t="s">
        <v>236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237</v>
      </c>
      <c r="B1" s="115"/>
      <c r="C1" s="115"/>
      <c r="D1" s="115"/>
      <c r="E1" s="115"/>
      <c r="F1" s="115"/>
    </row>
    <row r="2" spans="1:6" ht="13.15" customHeight="1" x14ac:dyDescent="0.25">
      <c r="A2" s="91" t="s">
        <v>238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239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240</v>
      </c>
      <c r="B12" s="26" t="s">
        <v>241</v>
      </c>
      <c r="C12" s="77" t="s">
        <v>122</v>
      </c>
      <c r="D12" s="28" t="s">
        <v>40</v>
      </c>
      <c r="E12" s="28">
        <v>2646892.0499999998</v>
      </c>
      <c r="F12" s="29" t="s">
        <v>40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242</v>
      </c>
      <c r="B14" s="83" t="s">
        <v>243</v>
      </c>
      <c r="C14" s="84" t="s">
        <v>122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244</v>
      </c>
      <c r="B15" s="79"/>
      <c r="C15" s="80"/>
      <c r="D15" s="81"/>
      <c r="E15" s="81"/>
      <c r="F15" s="82"/>
    </row>
    <row r="16" spans="1:6" x14ac:dyDescent="0.2">
      <c r="A16" s="53" t="s">
        <v>245</v>
      </c>
      <c r="B16" s="83" t="s">
        <v>246</v>
      </c>
      <c r="C16" s="84" t="s">
        <v>122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244</v>
      </c>
      <c r="B17" s="79"/>
      <c r="C17" s="80"/>
      <c r="D17" s="81"/>
      <c r="E17" s="81"/>
      <c r="F17" s="82"/>
    </row>
    <row r="18" spans="1:6" x14ac:dyDescent="0.2">
      <c r="A18" s="76" t="s">
        <v>247</v>
      </c>
      <c r="B18" s="26" t="s">
        <v>248</v>
      </c>
      <c r="C18" s="77" t="s">
        <v>249</v>
      </c>
      <c r="D18" s="28" t="s">
        <v>40</v>
      </c>
      <c r="E18" s="28">
        <v>2646892.0499999998</v>
      </c>
      <c r="F18" s="29" t="s">
        <v>40</v>
      </c>
    </row>
    <row r="19" spans="1:6" ht="22.5" x14ac:dyDescent="0.2">
      <c r="A19" s="76" t="s">
        <v>250</v>
      </c>
      <c r="B19" s="26" t="s">
        <v>248</v>
      </c>
      <c r="C19" s="77" t="s">
        <v>251</v>
      </c>
      <c r="D19" s="28" t="s">
        <v>40</v>
      </c>
      <c r="E19" s="28">
        <v>2646892.0499999998</v>
      </c>
      <c r="F19" s="29" t="s">
        <v>40</v>
      </c>
    </row>
    <row r="20" spans="1:6" x14ac:dyDescent="0.2">
      <c r="A20" s="76" t="s">
        <v>252</v>
      </c>
      <c r="B20" s="26" t="s">
        <v>253</v>
      </c>
      <c r="C20" s="77" t="s">
        <v>254</v>
      </c>
      <c r="D20" s="28" t="s">
        <v>40</v>
      </c>
      <c r="E20" s="28">
        <v>-3873830.41</v>
      </c>
      <c r="F20" s="29" t="s">
        <v>236</v>
      </c>
    </row>
    <row r="21" spans="1:6" ht="22.5" x14ac:dyDescent="0.2">
      <c r="A21" s="76" t="s">
        <v>255</v>
      </c>
      <c r="B21" s="26" t="s">
        <v>253</v>
      </c>
      <c r="C21" s="77" t="s">
        <v>256</v>
      </c>
      <c r="D21" s="28" t="s">
        <v>40</v>
      </c>
      <c r="E21" s="28">
        <v>-3873830.41</v>
      </c>
      <c r="F21" s="29" t="s">
        <v>236</v>
      </c>
    </row>
    <row r="22" spans="1:6" ht="22.5" x14ac:dyDescent="0.2">
      <c r="A22" s="36" t="s">
        <v>257</v>
      </c>
      <c r="B22" s="37" t="s">
        <v>253</v>
      </c>
      <c r="C22" s="85" t="s">
        <v>258</v>
      </c>
      <c r="D22" s="39" t="s">
        <v>40</v>
      </c>
      <c r="E22" s="39">
        <v>-3873830.41</v>
      </c>
      <c r="F22" s="40" t="s">
        <v>236</v>
      </c>
    </row>
    <row r="23" spans="1:6" x14ac:dyDescent="0.2">
      <c r="A23" s="76" t="s">
        <v>259</v>
      </c>
      <c r="B23" s="26" t="s">
        <v>260</v>
      </c>
      <c r="C23" s="77" t="s">
        <v>261</v>
      </c>
      <c r="D23" s="28" t="s">
        <v>40</v>
      </c>
      <c r="E23" s="28">
        <v>6520722.46</v>
      </c>
      <c r="F23" s="29" t="s">
        <v>236</v>
      </c>
    </row>
    <row r="24" spans="1:6" ht="22.5" x14ac:dyDescent="0.2">
      <c r="A24" s="36" t="s">
        <v>262</v>
      </c>
      <c r="B24" s="37" t="s">
        <v>260</v>
      </c>
      <c r="C24" s="85" t="s">
        <v>263</v>
      </c>
      <c r="D24" s="39" t="s">
        <v>40</v>
      </c>
      <c r="E24" s="39">
        <v>6520722.46</v>
      </c>
      <c r="F24" s="40" t="s">
        <v>236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264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265</v>
      </c>
      <c r="B1" t="s">
        <v>28</v>
      </c>
    </row>
    <row r="2" spans="1:2" x14ac:dyDescent="0.2">
      <c r="A2" t="s">
        <v>266</v>
      </c>
      <c r="B2" t="s">
        <v>267</v>
      </c>
    </row>
    <row r="3" spans="1:2" x14ac:dyDescent="0.2">
      <c r="A3" t="s">
        <v>268</v>
      </c>
      <c r="B3" t="s">
        <v>6</v>
      </c>
    </row>
    <row r="4" spans="1:2" x14ac:dyDescent="0.2">
      <c r="A4" t="s">
        <v>269</v>
      </c>
      <c r="B4" t="s">
        <v>270</v>
      </c>
    </row>
    <row r="5" spans="1:2" x14ac:dyDescent="0.2">
      <c r="A5" t="s">
        <v>271</v>
      </c>
      <c r="B5" t="s">
        <v>272</v>
      </c>
    </row>
    <row r="6" spans="1:2" x14ac:dyDescent="0.2">
      <c r="A6" t="s">
        <v>273</v>
      </c>
      <c r="B6" t="s">
        <v>19</v>
      </c>
    </row>
    <row r="7" spans="1:2" x14ac:dyDescent="0.2">
      <c r="A7" t="s">
        <v>274</v>
      </c>
      <c r="B7" t="s">
        <v>19</v>
      </c>
    </row>
    <row r="8" spans="1:2" x14ac:dyDescent="0.2">
      <c r="A8" t="s">
        <v>275</v>
      </c>
      <c r="B8" t="s">
        <v>276</v>
      </c>
    </row>
    <row r="9" spans="1:2" x14ac:dyDescent="0.2">
      <c r="A9" t="s">
        <v>277</v>
      </c>
      <c r="B9" t="s">
        <v>17</v>
      </c>
    </row>
    <row r="10" spans="1:2" x14ac:dyDescent="0.2">
      <c r="A10" t="s">
        <v>278</v>
      </c>
      <c r="B10" t="s">
        <v>272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rep:2.56.0.557</dc:description>
  <cp:lastModifiedBy>А</cp:lastModifiedBy>
  <dcterms:created xsi:type="dcterms:W3CDTF">2026-04-10T12:34:31Z</dcterms:created>
  <dcterms:modified xsi:type="dcterms:W3CDTF">2026-04-10T12:34:32Z</dcterms:modified>
</cp:coreProperties>
</file>